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romayer/Downloads/"/>
    </mc:Choice>
  </mc:AlternateContent>
  <xr:revisionPtr revIDLastSave="0" documentId="8_{DA83F2AA-06D8-4751-8C2E-D94A4F4BCF06}" xr6:coauthVersionLast="47" xr6:coauthVersionMax="47" xr10:uidLastSave="{00000000-0000-0000-0000-000000000000}"/>
  <bookViews>
    <workbookView xWindow="0" yWindow="500" windowWidth="28800" windowHeight="15800" xr2:uid="{72BD4AE7-0E4D-7C4B-B948-52E07764227D}"/>
  </bookViews>
  <sheets>
    <sheet name="P&amp;L" sheetId="14" r:id="rId1"/>
    <sheet name="Revenue" sheetId="19" r:id="rId2"/>
    <sheet name="Staff" sheetId="2" r:id="rId3"/>
    <sheet name="Sales" sheetId="8" r:id="rId4"/>
    <sheet name="Tech" sheetId="6" r:id="rId5"/>
    <sheet name="Corporate" sheetId="18" r:id="rId6"/>
    <sheet name="MaCo" sheetId="5" r:id="rId7"/>
    <sheet name="RA_QA" sheetId="17" r:id="rId8"/>
  </sheets>
  <externalReferences>
    <externalReference r:id="rId9"/>
  </externalReferences>
  <definedNames>
    <definedName name="Anfangs_Datum">#REF!</definedName>
    <definedName name="Cash_Minimum">'[1]Cashflow-Planung'!#REF!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4" l="1"/>
  <c r="J40" i="14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BC7" i="6"/>
  <c r="BC8" i="6"/>
  <c r="BC9" i="6"/>
  <c r="BC10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P7" i="6"/>
  <c r="BP8" i="6"/>
  <c r="BP9" i="6"/>
  <c r="BP10" i="6"/>
  <c r="BP11" i="6"/>
  <c r="BP12" i="6"/>
  <c r="BP13" i="6"/>
  <c r="BP14" i="6"/>
  <c r="BP15" i="6"/>
  <c r="BP16" i="6"/>
  <c r="BP17" i="6"/>
  <c r="BP18" i="6"/>
  <c r="BP19" i="6"/>
  <c r="BP20" i="6"/>
  <c r="BP21" i="6"/>
  <c r="BP22" i="6"/>
  <c r="BP23" i="6"/>
  <c r="BP24" i="6"/>
  <c r="BP25" i="6"/>
  <c r="BP26" i="6"/>
  <c r="BP27" i="6"/>
  <c r="BP28" i="6"/>
  <c r="BP29" i="6"/>
  <c r="BP30" i="6"/>
  <c r="BP31" i="6"/>
  <c r="BP32" i="6"/>
  <c r="BP33" i="6"/>
  <c r="BP34" i="6"/>
  <c r="BP35" i="6"/>
  <c r="BP36" i="6"/>
  <c r="BP37" i="6"/>
  <c r="CE28" i="14"/>
  <c r="BJ28" i="14"/>
  <c r="BK28" i="14"/>
  <c r="BL28" i="14"/>
  <c r="BM28" i="14"/>
  <c r="BN28" i="14"/>
  <c r="BO28" i="14"/>
  <c r="BP28" i="14"/>
  <c r="BQ28" i="14"/>
  <c r="BH28" i="14" s="1"/>
  <c r="BR28" i="14"/>
  <c r="BS28" i="14"/>
  <c r="BT28" i="14"/>
  <c r="BI28" i="14"/>
  <c r="AV28" i="14"/>
  <c r="AW28" i="14"/>
  <c r="AX28" i="14"/>
  <c r="AY28" i="14"/>
  <c r="AZ28" i="14"/>
  <c r="BA28" i="14"/>
  <c r="BB28" i="14"/>
  <c r="BC28" i="14"/>
  <c r="AT28" i="14" s="1"/>
  <c r="BD28" i="14"/>
  <c r="BE28" i="14"/>
  <c r="BF28" i="14"/>
  <c r="AU28" i="14"/>
  <c r="AH28" i="14"/>
  <c r="AI28" i="14"/>
  <c r="AJ28" i="14"/>
  <c r="AK28" i="14"/>
  <c r="AL28" i="14"/>
  <c r="AM28" i="14"/>
  <c r="AN28" i="14"/>
  <c r="AO28" i="14"/>
  <c r="AP28" i="14"/>
  <c r="AQ28" i="14"/>
  <c r="AR28" i="14"/>
  <c r="AG28" i="14"/>
  <c r="T28" i="14"/>
  <c r="U28" i="14"/>
  <c r="V28" i="14"/>
  <c r="W28" i="14"/>
  <c r="X28" i="14"/>
  <c r="Y28" i="14"/>
  <c r="Z28" i="14"/>
  <c r="AA28" i="14"/>
  <c r="R28" i="14" s="1"/>
  <c r="AB28" i="14"/>
  <c r="AC28" i="14"/>
  <c r="AD28" i="14"/>
  <c r="S28" i="14"/>
  <c r="F28" i="14"/>
  <c r="G28" i="14"/>
  <c r="H28" i="14"/>
  <c r="I28" i="14"/>
  <c r="J28" i="14"/>
  <c r="K28" i="14"/>
  <c r="L28" i="14"/>
  <c r="M28" i="14"/>
  <c r="D28" i="14" s="1"/>
  <c r="N28" i="14"/>
  <c r="O28" i="14"/>
  <c r="P28" i="14"/>
  <c r="E28" i="14"/>
  <c r="D6" i="6"/>
  <c r="CB6" i="6"/>
  <c r="CH28" i="14" s="1"/>
  <c r="CA6" i="6"/>
  <c r="CG28" i="14" s="1"/>
  <c r="BZ6" i="6"/>
  <c r="CF28" i="14" s="1"/>
  <c r="BY6" i="6"/>
  <c r="BX6" i="6"/>
  <c r="CD28" i="14" s="1"/>
  <c r="BW6" i="6"/>
  <c r="CC28" i="14" s="1"/>
  <c r="BV6" i="6"/>
  <c r="CB28" i="14" s="1"/>
  <c r="BU6" i="6"/>
  <c r="CA28" i="14" s="1"/>
  <c r="BT6" i="6"/>
  <c r="BZ28" i="14" s="1"/>
  <c r="BS6" i="6"/>
  <c r="BY28" i="14" s="1"/>
  <c r="BR6" i="6"/>
  <c r="BX28" i="14" s="1"/>
  <c r="BQ6" i="6"/>
  <c r="BW28" i="14" s="1"/>
  <c r="BO6" i="6"/>
  <c r="BN6" i="6"/>
  <c r="BM6" i="6"/>
  <c r="BL6" i="6"/>
  <c r="BK6" i="6"/>
  <c r="BJ6" i="6"/>
  <c r="BI6" i="6"/>
  <c r="BH6" i="6"/>
  <c r="BG6" i="6"/>
  <c r="BF6" i="6"/>
  <c r="BE6" i="6"/>
  <c r="BD6" i="6"/>
  <c r="BC6" i="6" s="1"/>
  <c r="BB6" i="6"/>
  <c r="BA6" i="6"/>
  <c r="AZ6" i="6"/>
  <c r="AY6" i="6"/>
  <c r="AX6" i="6"/>
  <c r="AW6" i="6"/>
  <c r="AV6" i="6"/>
  <c r="AU6" i="6"/>
  <c r="AT6" i="6"/>
  <c r="AS6" i="6"/>
  <c r="AR6" i="6"/>
  <c r="AQ6" i="6"/>
  <c r="AP6" i="6" s="1"/>
  <c r="AO6" i="6"/>
  <c r="AN6" i="6"/>
  <c r="AM6" i="6"/>
  <c r="AL6" i="6"/>
  <c r="AK6" i="6"/>
  <c r="AJ6" i="6"/>
  <c r="AI6" i="6"/>
  <c r="AH6" i="6"/>
  <c r="AG6" i="6"/>
  <c r="AF6" i="6"/>
  <c r="AE6" i="6"/>
  <c r="AD6" i="6"/>
  <c r="AC6" i="6" s="1"/>
  <c r="AB6" i="6"/>
  <c r="AA6" i="6"/>
  <c r="Z6" i="6"/>
  <c r="Y6" i="6"/>
  <c r="X6" i="6"/>
  <c r="W6" i="6"/>
  <c r="V6" i="6"/>
  <c r="U6" i="6"/>
  <c r="T6" i="6"/>
  <c r="S6" i="6"/>
  <c r="R6" i="6"/>
  <c r="Q6" i="6"/>
  <c r="P6" i="6" s="1"/>
  <c r="O6" i="6"/>
  <c r="N6" i="6"/>
  <c r="M6" i="6"/>
  <c r="L6" i="6"/>
  <c r="K6" i="6"/>
  <c r="J6" i="6"/>
  <c r="I6" i="6"/>
  <c r="C6" i="6" s="1"/>
  <c r="H6" i="6"/>
  <c r="G6" i="6"/>
  <c r="F6" i="6"/>
  <c r="E6" i="6"/>
  <c r="C6" i="18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BV8" i="14"/>
  <c r="CA8" i="14" s="1"/>
  <c r="BV9" i="14"/>
  <c r="BV7" i="14"/>
  <c r="BH8" i="14"/>
  <c r="BH9" i="14"/>
  <c r="BH7" i="14"/>
  <c r="AT8" i="14"/>
  <c r="AT9" i="14"/>
  <c r="AT7" i="14"/>
  <c r="AF8" i="14"/>
  <c r="AF9" i="14"/>
  <c r="AF7" i="14"/>
  <c r="K7" i="14"/>
  <c r="K6" i="14" s="1"/>
  <c r="F8" i="14"/>
  <c r="G8" i="14"/>
  <c r="H8" i="14"/>
  <c r="I8" i="14"/>
  <c r="J8" i="14"/>
  <c r="J16" i="14" s="1"/>
  <c r="K8" i="14"/>
  <c r="L8" i="14"/>
  <c r="M8" i="14"/>
  <c r="N8" i="14"/>
  <c r="O8" i="14"/>
  <c r="P8" i="14"/>
  <c r="F9" i="14"/>
  <c r="G9" i="14"/>
  <c r="G17" i="14" s="1"/>
  <c r="H9" i="14"/>
  <c r="I9" i="14"/>
  <c r="J9" i="14"/>
  <c r="K9" i="14"/>
  <c r="L9" i="14"/>
  <c r="M9" i="14"/>
  <c r="N9" i="14"/>
  <c r="N17" i="14" s="1"/>
  <c r="O9" i="14"/>
  <c r="O17" i="14" s="1"/>
  <c r="P9" i="14"/>
  <c r="E8" i="14"/>
  <c r="E16" i="14" s="1"/>
  <c r="E9" i="14"/>
  <c r="E17" i="14" s="1"/>
  <c r="R8" i="14"/>
  <c r="Z8" i="14" s="1"/>
  <c r="R9" i="14"/>
  <c r="R7" i="14"/>
  <c r="D8" i="14"/>
  <c r="D9" i="14"/>
  <c r="D7" i="14"/>
  <c r="H7" i="14" s="1"/>
  <c r="AC80" i="2"/>
  <c r="P100" i="2"/>
  <c r="AC100" i="2" s="1"/>
  <c r="AP100" i="2" s="1"/>
  <c r="AP99" i="2" s="1"/>
  <c r="AC30" i="2"/>
  <c r="AP30" i="2" s="1"/>
  <c r="BC30" i="2" s="1"/>
  <c r="BP30" i="2" s="1"/>
  <c r="P20" i="2"/>
  <c r="P10" i="2"/>
  <c r="P30" i="2"/>
  <c r="P130" i="2"/>
  <c r="D40" i="2"/>
  <c r="BK10" i="14"/>
  <c r="BI10" i="14"/>
  <c r="BH13" i="14"/>
  <c r="BC10" i="14"/>
  <c r="AT13" i="14"/>
  <c r="AR10" i="14"/>
  <c r="AF13" i="14"/>
  <c r="AL10" i="14"/>
  <c r="AI7" i="14"/>
  <c r="AI15" i="14" s="1"/>
  <c r="AH10" i="14"/>
  <c r="AF12" i="14"/>
  <c r="AD10" i="14"/>
  <c r="AB10" i="14"/>
  <c r="Z20" i="2"/>
  <c r="AA10" i="14"/>
  <c r="Y10" i="14"/>
  <c r="X10" i="14"/>
  <c r="W10" i="14"/>
  <c r="T10" i="14"/>
  <c r="R20" i="2"/>
  <c r="R23" i="2" s="1"/>
  <c r="Q20" i="2"/>
  <c r="Q21" i="2" s="1"/>
  <c r="P17" i="14"/>
  <c r="O20" i="2"/>
  <c r="O21" i="2" s="1"/>
  <c r="N20" i="2"/>
  <c r="N21" i="2" s="1"/>
  <c r="M20" i="2"/>
  <c r="M22" i="2" s="1"/>
  <c r="M21" i="2"/>
  <c r="M17" i="14"/>
  <c r="L20" i="2"/>
  <c r="L26" i="2" s="1"/>
  <c r="L16" i="14"/>
  <c r="L17" i="14"/>
  <c r="K20" i="2"/>
  <c r="K21" i="2" s="1"/>
  <c r="K16" i="14"/>
  <c r="K17" i="14"/>
  <c r="J20" i="2"/>
  <c r="J21" i="2" s="1"/>
  <c r="J17" i="14"/>
  <c r="I20" i="2"/>
  <c r="I21" i="2" s="1"/>
  <c r="C164" i="2"/>
  <c r="I164" i="2" s="1"/>
  <c r="BV12" i="14"/>
  <c r="CB10" i="14"/>
  <c r="CD10" i="14"/>
  <c r="CE10" i="14"/>
  <c r="CG10" i="14"/>
  <c r="CH10" i="14"/>
  <c r="D20" i="2"/>
  <c r="D21" i="2" s="1"/>
  <c r="F16" i="14"/>
  <c r="F17" i="14"/>
  <c r="E20" i="2"/>
  <c r="E21" i="2" s="1"/>
  <c r="G16" i="14"/>
  <c r="F20" i="2"/>
  <c r="F21" i="2" s="1"/>
  <c r="H16" i="14"/>
  <c r="H17" i="14"/>
  <c r="H26" i="14"/>
  <c r="G20" i="2"/>
  <c r="G21" i="2" s="1"/>
  <c r="I16" i="14"/>
  <c r="I17" i="14"/>
  <c r="H20" i="2"/>
  <c r="H21" i="2" s="1"/>
  <c r="M26" i="14"/>
  <c r="D42" i="14"/>
  <c r="AD7" i="14"/>
  <c r="AA9" i="14"/>
  <c r="AA17" i="14" s="1"/>
  <c r="W25" i="14"/>
  <c r="R40" i="14"/>
  <c r="AN7" i="14"/>
  <c r="AO8" i="14"/>
  <c r="AP9" i="14"/>
  <c r="AM26" i="14"/>
  <c r="AQ27" i="14"/>
  <c r="AF28" i="14"/>
  <c r="AF40" i="14"/>
  <c r="BF7" i="14"/>
  <c r="AY8" i="14"/>
  <c r="AZ9" i="14"/>
  <c r="AT40" i="14"/>
  <c r="BP7" i="14"/>
  <c r="BQ8" i="14"/>
  <c r="BR9" i="14"/>
  <c r="BH40" i="14"/>
  <c r="CE7" i="14"/>
  <c r="CD8" i="14"/>
  <c r="CC9" i="14"/>
  <c r="BZ26" i="14"/>
  <c r="CH26" i="14"/>
  <c r="BV40" i="14"/>
  <c r="BV42" i="14"/>
  <c r="BH42" i="14"/>
  <c r="AT42" i="14"/>
  <c r="AF42" i="14"/>
  <c r="R42" i="14"/>
  <c r="K5" i="18"/>
  <c r="L29" i="14" s="1"/>
  <c r="CH22" i="14"/>
  <c r="CG22" i="14"/>
  <c r="CF22" i="14"/>
  <c r="CE22" i="14"/>
  <c r="CD22" i="14"/>
  <c r="CH21" i="14"/>
  <c r="CG21" i="14"/>
  <c r="CF21" i="14"/>
  <c r="CE21" i="14"/>
  <c r="CD21" i="14"/>
  <c r="CB184" i="2"/>
  <c r="CB185" i="2" s="1"/>
  <c r="CA184" i="2"/>
  <c r="BZ184" i="2"/>
  <c r="BZ189" i="2" s="1"/>
  <c r="BZ187" i="2"/>
  <c r="BZ190" i="2"/>
  <c r="BY184" i="2"/>
  <c r="BY185" i="2" s="1"/>
  <c r="BY190" i="2"/>
  <c r="BX184" i="2"/>
  <c r="BX187" i="2"/>
  <c r="BX189" i="2"/>
  <c r="BX190" i="2"/>
  <c r="BW184" i="2"/>
  <c r="BW186" i="2" s="1"/>
  <c r="BW190" i="2"/>
  <c r="BV184" i="2"/>
  <c r="BV186" i="2"/>
  <c r="BV190" i="2"/>
  <c r="BU184" i="2"/>
  <c r="BT184" i="2"/>
  <c r="BT185" i="2" s="1"/>
  <c r="BT189" i="2"/>
  <c r="BS184" i="2"/>
  <c r="BR184" i="2"/>
  <c r="BR185" i="2" s="1"/>
  <c r="BR186" i="2"/>
  <c r="BQ184" i="2"/>
  <c r="BO184" i="2"/>
  <c r="BO185" i="2" s="1"/>
  <c r="BO187" i="2"/>
  <c r="BO189" i="2"/>
  <c r="BO190" i="2"/>
  <c r="BN184" i="2"/>
  <c r="BN185" i="2" s="1"/>
  <c r="BN186" i="2"/>
  <c r="BN189" i="2"/>
  <c r="BM184" i="2"/>
  <c r="BM190" i="2" s="1"/>
  <c r="BL184" i="2"/>
  <c r="BL185" i="2"/>
  <c r="BK184" i="2"/>
  <c r="BK185" i="2" s="1"/>
  <c r="BJ184" i="2"/>
  <c r="BJ186" i="2" s="1"/>
  <c r="BJ185" i="2"/>
  <c r="BJ187" i="2"/>
  <c r="BI184" i="2"/>
  <c r="BI190" i="2" s="1"/>
  <c r="BI186" i="2"/>
  <c r="BI187" i="2"/>
  <c r="BH184" i="2"/>
  <c r="BH187" i="2" s="1"/>
  <c r="BH186" i="2"/>
  <c r="BG184" i="2"/>
  <c r="BG185" i="2" s="1"/>
  <c r="BG187" i="2"/>
  <c r="BG190" i="2"/>
  <c r="BF184" i="2"/>
  <c r="BF185" i="2" s="1"/>
  <c r="BF189" i="2"/>
  <c r="BE184" i="2"/>
  <c r="BE185" i="2" s="1"/>
  <c r="BE189" i="2"/>
  <c r="BD184" i="2"/>
  <c r="BD185" i="2" s="1"/>
  <c r="BB184" i="2"/>
  <c r="BB185" i="2" s="1"/>
  <c r="BA184" i="2"/>
  <c r="BA185" i="2" s="1"/>
  <c r="BA186" i="2"/>
  <c r="AZ184" i="2"/>
  <c r="AZ185" i="2" s="1"/>
  <c r="AZ189" i="2"/>
  <c r="AY184" i="2"/>
  <c r="AX184" i="2"/>
  <c r="AX187" i="2" s="1"/>
  <c r="AX185" i="2"/>
  <c r="AX191" i="2" s="1"/>
  <c r="AX186" i="2"/>
  <c r="AX189" i="2"/>
  <c r="AX190" i="2"/>
  <c r="AW184" i="2"/>
  <c r="AW185" i="2" s="1"/>
  <c r="AW186" i="2"/>
  <c r="AW189" i="2"/>
  <c r="AV184" i="2"/>
  <c r="AV189" i="2" s="1"/>
  <c r="AV187" i="2"/>
  <c r="AV190" i="2"/>
  <c r="AU184" i="2"/>
  <c r="AT184" i="2"/>
  <c r="AT185" i="2" s="1"/>
  <c r="AT186" i="2"/>
  <c r="AT190" i="2"/>
  <c r="AS184" i="2"/>
  <c r="AS185" i="2" s="1"/>
  <c r="AS186" i="2"/>
  <c r="AR184" i="2"/>
  <c r="AR185" i="2"/>
  <c r="AQ184" i="2"/>
  <c r="AQ186" i="2" s="1"/>
  <c r="AQ185" i="2"/>
  <c r="AO184" i="2"/>
  <c r="AO174" i="2"/>
  <c r="AO190" i="2" s="1"/>
  <c r="AO185" i="2"/>
  <c r="AO187" i="2"/>
  <c r="AN184" i="2"/>
  <c r="AN174" i="2"/>
  <c r="AN190" i="2" s="1"/>
  <c r="AN189" i="2"/>
  <c r="AM184" i="2"/>
  <c r="AM174" i="2"/>
  <c r="AM190" i="2" s="1"/>
  <c r="AM185" i="2"/>
  <c r="AL184" i="2"/>
  <c r="AL174" i="2"/>
  <c r="AL190" i="2" s="1"/>
  <c r="AL185" i="2"/>
  <c r="AL186" i="2"/>
  <c r="AL187" i="2"/>
  <c r="AK184" i="2"/>
  <c r="AK174" i="2"/>
  <c r="AK190" i="2" s="1"/>
  <c r="AK185" i="2"/>
  <c r="AJ184" i="2"/>
  <c r="AJ174" i="2"/>
  <c r="AJ190" i="2" s="1"/>
  <c r="AI184" i="2"/>
  <c r="AI174" i="2"/>
  <c r="AI190" i="2" s="1"/>
  <c r="AH184" i="2"/>
  <c r="AH174" i="2"/>
  <c r="AH190" i="2" s="1"/>
  <c r="AH185" i="2"/>
  <c r="AH186" i="2"/>
  <c r="AH187" i="2"/>
  <c r="AG184" i="2"/>
  <c r="AG174" i="2"/>
  <c r="AG190" i="2" s="1"/>
  <c r="AG189" i="2"/>
  <c r="AF184" i="2"/>
  <c r="AF174" i="2"/>
  <c r="AF190" i="2" s="1"/>
  <c r="AF187" i="2"/>
  <c r="AE184" i="2"/>
  <c r="AE174" i="2"/>
  <c r="AE190" i="2" s="1"/>
  <c r="AD184" i="2"/>
  <c r="AD174" i="2"/>
  <c r="AD190" i="2" s="1"/>
  <c r="AD185" i="2"/>
  <c r="AD186" i="2"/>
  <c r="P40" i="2"/>
  <c r="P184" i="2" s="1"/>
  <c r="AB185" i="2"/>
  <c r="AB186" i="2"/>
  <c r="AB187" i="2"/>
  <c r="AB189" i="2"/>
  <c r="AB190" i="2"/>
  <c r="AA185" i="2"/>
  <c r="AA186" i="2"/>
  <c r="AA187" i="2"/>
  <c r="AA189" i="2"/>
  <c r="AA190" i="2"/>
  <c r="Z185" i="2"/>
  <c r="Z186" i="2"/>
  <c r="Z187" i="2"/>
  <c r="Z189" i="2"/>
  <c r="Z190" i="2"/>
  <c r="Y185" i="2"/>
  <c r="Y186" i="2"/>
  <c r="Y187" i="2"/>
  <c r="Y189" i="2"/>
  <c r="Y190" i="2"/>
  <c r="X185" i="2"/>
  <c r="X186" i="2"/>
  <c r="X187" i="2"/>
  <c r="X189" i="2"/>
  <c r="X190" i="2"/>
  <c r="W185" i="2"/>
  <c r="W186" i="2"/>
  <c r="W187" i="2"/>
  <c r="W189" i="2"/>
  <c r="W190" i="2"/>
  <c r="V185" i="2"/>
  <c r="V186" i="2"/>
  <c r="V187" i="2"/>
  <c r="V189" i="2"/>
  <c r="V190" i="2"/>
  <c r="U185" i="2"/>
  <c r="U186" i="2"/>
  <c r="U187" i="2"/>
  <c r="U189" i="2"/>
  <c r="U190" i="2"/>
  <c r="T185" i="2"/>
  <c r="T186" i="2"/>
  <c r="T187" i="2"/>
  <c r="T189" i="2"/>
  <c r="T190" i="2"/>
  <c r="S185" i="2"/>
  <c r="S186" i="2"/>
  <c r="S187" i="2"/>
  <c r="S189" i="2"/>
  <c r="S190" i="2"/>
  <c r="R185" i="2"/>
  <c r="R186" i="2"/>
  <c r="R187" i="2"/>
  <c r="R189" i="2"/>
  <c r="R190" i="2"/>
  <c r="Q185" i="2"/>
  <c r="Q186" i="2"/>
  <c r="Q187" i="2"/>
  <c r="Q189" i="2"/>
  <c r="Q190" i="2"/>
  <c r="C184" i="2"/>
  <c r="H184" i="2" s="1"/>
  <c r="O185" i="2"/>
  <c r="O186" i="2"/>
  <c r="O187" i="2"/>
  <c r="O189" i="2"/>
  <c r="O190" i="2"/>
  <c r="N184" i="2"/>
  <c r="N185" i="2"/>
  <c r="N186" i="2"/>
  <c r="N187" i="2"/>
  <c r="N189" i="2"/>
  <c r="N190" i="2"/>
  <c r="M185" i="2"/>
  <c r="M186" i="2"/>
  <c r="M187" i="2"/>
  <c r="M189" i="2"/>
  <c r="M190" i="2"/>
  <c r="L185" i="2"/>
  <c r="L186" i="2"/>
  <c r="L187" i="2"/>
  <c r="L189" i="2"/>
  <c r="L190" i="2"/>
  <c r="K185" i="2"/>
  <c r="K186" i="2"/>
  <c r="K187" i="2"/>
  <c r="K189" i="2"/>
  <c r="K190" i="2"/>
  <c r="J185" i="2"/>
  <c r="J186" i="2"/>
  <c r="J187" i="2"/>
  <c r="J189" i="2"/>
  <c r="J190" i="2"/>
  <c r="I185" i="2"/>
  <c r="I186" i="2"/>
  <c r="I187" i="2"/>
  <c r="I189" i="2"/>
  <c r="I190" i="2"/>
  <c r="H185" i="2"/>
  <c r="H186" i="2"/>
  <c r="H187" i="2"/>
  <c r="H189" i="2"/>
  <c r="H190" i="2"/>
  <c r="G184" i="2"/>
  <c r="G185" i="2"/>
  <c r="G186" i="2"/>
  <c r="G187" i="2"/>
  <c r="G189" i="2"/>
  <c r="G190" i="2"/>
  <c r="F185" i="2"/>
  <c r="F186" i="2"/>
  <c r="F187" i="2"/>
  <c r="F189" i="2"/>
  <c r="F190" i="2"/>
  <c r="E185" i="2"/>
  <c r="E186" i="2"/>
  <c r="E187" i="2"/>
  <c r="E189" i="2"/>
  <c r="E190" i="2"/>
  <c r="D185" i="2"/>
  <c r="D186" i="2"/>
  <c r="D187" i="2"/>
  <c r="D189" i="2"/>
  <c r="D190" i="2"/>
  <c r="B183" i="2"/>
  <c r="A183" i="2"/>
  <c r="AC40" i="2"/>
  <c r="P70" i="2"/>
  <c r="AC70" i="2" s="1"/>
  <c r="AB70" i="2"/>
  <c r="AB42" i="2" s="1"/>
  <c r="AA70" i="2"/>
  <c r="AA41" i="2" s="1"/>
  <c r="Z40" i="2"/>
  <c r="Z70" i="2"/>
  <c r="Z74" i="2" s="1"/>
  <c r="Y70" i="2"/>
  <c r="X70" i="2"/>
  <c r="X42" i="2" s="1"/>
  <c r="X41" i="2"/>
  <c r="W70" i="2"/>
  <c r="W46" i="2" s="1"/>
  <c r="W45" i="2"/>
  <c r="T70" i="2"/>
  <c r="T43" i="2" s="1"/>
  <c r="S70" i="2"/>
  <c r="R40" i="2"/>
  <c r="R70" i="2"/>
  <c r="R41" i="2" s="1"/>
  <c r="R44" i="2"/>
  <c r="R45" i="2"/>
  <c r="R46" i="2"/>
  <c r="Q70" i="2"/>
  <c r="Q42" i="2" s="1"/>
  <c r="Q45" i="2"/>
  <c r="O40" i="2"/>
  <c r="O70" i="2"/>
  <c r="O41" i="2" s="1"/>
  <c r="N40" i="2"/>
  <c r="N70" i="2"/>
  <c r="N41" i="2" s="1"/>
  <c r="N43" i="2"/>
  <c r="N44" i="2"/>
  <c r="N45" i="2"/>
  <c r="M40" i="2"/>
  <c r="M70" i="2"/>
  <c r="M46" i="2" s="1"/>
  <c r="M44" i="2"/>
  <c r="L40" i="2"/>
  <c r="L70" i="2"/>
  <c r="L46" i="2" s="1"/>
  <c r="L41" i="2"/>
  <c r="K40" i="2"/>
  <c r="K70" i="2"/>
  <c r="K44" i="2" s="1"/>
  <c r="K41" i="2"/>
  <c r="J40" i="2"/>
  <c r="J70" i="2"/>
  <c r="I40" i="2"/>
  <c r="I70" i="2"/>
  <c r="I42" i="2" s="1"/>
  <c r="H40" i="2"/>
  <c r="H70" i="2"/>
  <c r="H41" i="2" s="1"/>
  <c r="H46" i="2"/>
  <c r="G40" i="2"/>
  <c r="G70" i="2"/>
  <c r="F40" i="2"/>
  <c r="F70" i="2"/>
  <c r="F41" i="2" s="1"/>
  <c r="F42" i="2"/>
  <c r="F44" i="2"/>
  <c r="F45" i="2"/>
  <c r="E40" i="2"/>
  <c r="E70" i="2"/>
  <c r="D70" i="2"/>
  <c r="D42" i="2" s="1"/>
  <c r="D41" i="2"/>
  <c r="D45" i="2"/>
  <c r="C39" i="2"/>
  <c r="P60" i="2"/>
  <c r="AB62" i="2"/>
  <c r="AB63" i="2"/>
  <c r="AB64" i="2"/>
  <c r="AB65" i="2"/>
  <c r="AB66" i="2"/>
  <c r="AA61" i="2"/>
  <c r="AA62" i="2"/>
  <c r="AA63" i="2"/>
  <c r="AA64" i="2"/>
  <c r="AA65" i="2"/>
  <c r="AA66" i="2"/>
  <c r="Z66" i="2"/>
  <c r="Y62" i="2"/>
  <c r="Y63" i="2"/>
  <c r="Y64" i="2"/>
  <c r="Y65" i="2"/>
  <c r="Y66" i="2"/>
  <c r="X61" i="2"/>
  <c r="X62" i="2"/>
  <c r="X63" i="2"/>
  <c r="X64" i="2"/>
  <c r="X65" i="2"/>
  <c r="X66" i="2"/>
  <c r="W65" i="2"/>
  <c r="W66" i="2"/>
  <c r="T61" i="2"/>
  <c r="T62" i="2"/>
  <c r="T63" i="2"/>
  <c r="T64" i="2"/>
  <c r="T65" i="2"/>
  <c r="T66" i="2"/>
  <c r="R61" i="2"/>
  <c r="R62" i="2"/>
  <c r="R63" i="2"/>
  <c r="R64" i="2"/>
  <c r="R65" i="2"/>
  <c r="R66" i="2"/>
  <c r="Q61" i="2"/>
  <c r="Q62" i="2"/>
  <c r="Q63" i="2"/>
  <c r="Q64" i="2"/>
  <c r="Q65" i="2"/>
  <c r="Q66" i="2"/>
  <c r="O60" i="2"/>
  <c r="O61" i="2"/>
  <c r="N60" i="2"/>
  <c r="N61" i="2"/>
  <c r="N62" i="2"/>
  <c r="N63" i="2"/>
  <c r="N64" i="2"/>
  <c r="N65" i="2"/>
  <c r="N66" i="2"/>
  <c r="M60" i="2"/>
  <c r="M61" i="2"/>
  <c r="M62" i="2"/>
  <c r="M63" i="2"/>
  <c r="M64" i="2"/>
  <c r="M65" i="2"/>
  <c r="M66" i="2"/>
  <c r="L60" i="2"/>
  <c r="L61" i="2"/>
  <c r="L62" i="2"/>
  <c r="L63" i="2"/>
  <c r="L64" i="2"/>
  <c r="L65" i="2"/>
  <c r="L66" i="2"/>
  <c r="K60" i="2"/>
  <c r="K61" i="2"/>
  <c r="K62" i="2"/>
  <c r="K63" i="2"/>
  <c r="K64" i="2"/>
  <c r="K65" i="2"/>
  <c r="K66" i="2"/>
  <c r="J60" i="2"/>
  <c r="I60" i="2"/>
  <c r="H60" i="2"/>
  <c r="H61" i="2"/>
  <c r="H62" i="2"/>
  <c r="H63" i="2"/>
  <c r="H64" i="2"/>
  <c r="H65" i="2"/>
  <c r="H66" i="2"/>
  <c r="G60" i="2"/>
  <c r="G61" i="2"/>
  <c r="F60" i="2"/>
  <c r="F61" i="2"/>
  <c r="F62" i="2"/>
  <c r="F63" i="2"/>
  <c r="F64" i="2"/>
  <c r="F65" i="2"/>
  <c r="F66" i="2"/>
  <c r="E60" i="2"/>
  <c r="D60" i="2"/>
  <c r="D61" i="2"/>
  <c r="D62" i="2"/>
  <c r="D63" i="2"/>
  <c r="D64" i="2"/>
  <c r="D65" i="2"/>
  <c r="D66" i="2"/>
  <c r="C59" i="2"/>
  <c r="AG10" i="14"/>
  <c r="AI10" i="14"/>
  <c r="AJ10" i="14"/>
  <c r="AK10" i="14"/>
  <c r="AO10" i="14"/>
  <c r="AP10" i="14"/>
  <c r="AQ10" i="14"/>
  <c r="AF6" i="14"/>
  <c r="L5" i="18"/>
  <c r="M29" i="14" s="1"/>
  <c r="L6" i="5"/>
  <c r="M25" i="14" s="1"/>
  <c r="L6" i="17"/>
  <c r="M27" i="14" s="1"/>
  <c r="L71" i="2"/>
  <c r="L72" i="2"/>
  <c r="L73" i="2"/>
  <c r="L74" i="2"/>
  <c r="L75" i="2"/>
  <c r="L76" i="2"/>
  <c r="L50" i="2"/>
  <c r="L55" i="2" s="1"/>
  <c r="L10" i="2"/>
  <c r="L11" i="2" s="1"/>
  <c r="L30" i="2"/>
  <c r="L32" i="2" s="1"/>
  <c r="L80" i="2"/>
  <c r="L86" i="2" s="1"/>
  <c r="L90" i="2"/>
  <c r="L91" i="2" s="1"/>
  <c r="L100" i="2"/>
  <c r="L101" i="2"/>
  <c r="L140" i="2"/>
  <c r="L143" i="2" s="1"/>
  <c r="L110" i="2"/>
  <c r="L113" i="2" s="1"/>
  <c r="L120" i="2"/>
  <c r="L123" i="2" s="1"/>
  <c r="L130" i="2"/>
  <c r="L133" i="2" s="1"/>
  <c r="K6" i="5"/>
  <c r="L25" i="14" s="1"/>
  <c r="K6" i="17"/>
  <c r="L27" i="14" s="1"/>
  <c r="K50" i="2"/>
  <c r="K51" i="2" s="1"/>
  <c r="K10" i="2"/>
  <c r="K11" i="2" s="1"/>
  <c r="K30" i="2"/>
  <c r="K32" i="2" s="1"/>
  <c r="K71" i="2"/>
  <c r="K72" i="2"/>
  <c r="K73" i="2"/>
  <c r="K74" i="2"/>
  <c r="K75" i="2"/>
  <c r="K76" i="2"/>
  <c r="K80" i="2"/>
  <c r="K84" i="2" s="1"/>
  <c r="K90" i="2"/>
  <c r="K94" i="2" s="1"/>
  <c r="K100" i="2"/>
  <c r="K110" i="2"/>
  <c r="K114" i="2" s="1"/>
  <c r="J5" i="18"/>
  <c r="K29" i="14" s="1"/>
  <c r="J6" i="5"/>
  <c r="K25" i="14" s="1"/>
  <c r="J6" i="17"/>
  <c r="K27" i="14" s="1"/>
  <c r="J50" i="2"/>
  <c r="J51" i="2" s="1"/>
  <c r="J10" i="2"/>
  <c r="J11" i="2" s="1"/>
  <c r="J30" i="2"/>
  <c r="J80" i="2"/>
  <c r="J84" i="2" s="1"/>
  <c r="J90" i="2"/>
  <c r="J94" i="2" s="1"/>
  <c r="J100" i="2"/>
  <c r="J110" i="2"/>
  <c r="J114" i="2" s="1"/>
  <c r="I5" i="18"/>
  <c r="J29" i="14" s="1"/>
  <c r="I6" i="5"/>
  <c r="J25" i="14" s="1"/>
  <c r="I6" i="17"/>
  <c r="J27" i="14" s="1"/>
  <c r="I10" i="2"/>
  <c r="I11" i="2" s="1"/>
  <c r="I30" i="2"/>
  <c r="I31" i="2" s="1"/>
  <c r="I50" i="2"/>
  <c r="I52" i="2" s="1"/>
  <c r="I71" i="2"/>
  <c r="I80" i="2"/>
  <c r="I84" i="2" s="1"/>
  <c r="I90" i="2"/>
  <c r="I94" i="2" s="1"/>
  <c r="I100" i="2"/>
  <c r="I101" i="2"/>
  <c r="I110" i="2"/>
  <c r="I114" i="2" s="1"/>
  <c r="H5" i="18"/>
  <c r="I29" i="14" s="1"/>
  <c r="H6" i="5"/>
  <c r="I25" i="14" s="1"/>
  <c r="H6" i="17"/>
  <c r="I27" i="14" s="1"/>
  <c r="H10" i="2"/>
  <c r="H11" i="2" s="1"/>
  <c r="H30" i="2"/>
  <c r="H32" i="2" s="1"/>
  <c r="H50" i="2"/>
  <c r="H53" i="2" s="1"/>
  <c r="H71" i="2"/>
  <c r="H72" i="2"/>
  <c r="H73" i="2"/>
  <c r="H74" i="2"/>
  <c r="H75" i="2"/>
  <c r="H76" i="2"/>
  <c r="H80" i="2"/>
  <c r="H85" i="2" s="1"/>
  <c r="H90" i="2"/>
  <c r="H100" i="2"/>
  <c r="H110" i="2"/>
  <c r="H115" i="2" s="1"/>
  <c r="G5" i="18"/>
  <c r="H29" i="14" s="1"/>
  <c r="G6" i="5"/>
  <c r="H25" i="14" s="1"/>
  <c r="G6" i="17"/>
  <c r="G10" i="2"/>
  <c r="G16" i="2" s="1"/>
  <c r="G30" i="2"/>
  <c r="G31" i="2" s="1"/>
  <c r="G50" i="2"/>
  <c r="G80" i="2"/>
  <c r="G81" i="2" s="1"/>
  <c r="G90" i="2"/>
  <c r="G91" i="2" s="1"/>
  <c r="G100" i="2"/>
  <c r="G110" i="2"/>
  <c r="G111" i="2" s="1"/>
  <c r="F5" i="18"/>
  <c r="G29" i="14" s="1"/>
  <c r="F6" i="5"/>
  <c r="G25" i="14" s="1"/>
  <c r="F6" i="17"/>
  <c r="G27" i="14" s="1"/>
  <c r="F10" i="2"/>
  <c r="F15" i="2" s="1"/>
  <c r="F30" i="2"/>
  <c r="F31" i="2" s="1"/>
  <c r="F33" i="2"/>
  <c r="F35" i="2"/>
  <c r="F36" i="2"/>
  <c r="F50" i="2"/>
  <c r="F51" i="2" s="1"/>
  <c r="F71" i="2"/>
  <c r="F77" i="2" s="1"/>
  <c r="F72" i="2"/>
  <c r="F73" i="2"/>
  <c r="F74" i="2"/>
  <c r="F75" i="2"/>
  <c r="F76" i="2"/>
  <c r="F80" i="2"/>
  <c r="F81" i="2" s="1"/>
  <c r="F90" i="2"/>
  <c r="F91" i="2" s="1"/>
  <c r="F100" i="2"/>
  <c r="F103" i="2"/>
  <c r="F104" i="2"/>
  <c r="F105" i="2"/>
  <c r="F106" i="2"/>
  <c r="F110" i="2"/>
  <c r="E5" i="18"/>
  <c r="F29" i="14" s="1"/>
  <c r="E6" i="5"/>
  <c r="F25" i="14" s="1"/>
  <c r="E6" i="17"/>
  <c r="F27" i="14" s="1"/>
  <c r="E10" i="2"/>
  <c r="E13" i="2" s="1"/>
  <c r="E30" i="2"/>
  <c r="E50" i="2"/>
  <c r="E51" i="2" s="1"/>
  <c r="E53" i="2"/>
  <c r="E56" i="2"/>
  <c r="E72" i="2"/>
  <c r="E80" i="2"/>
  <c r="E81" i="2" s="1"/>
  <c r="E83" i="2"/>
  <c r="E90" i="2"/>
  <c r="E91" i="2" s="1"/>
  <c r="E100" i="2"/>
  <c r="E110" i="2"/>
  <c r="E111" i="2" s="1"/>
  <c r="D5" i="18"/>
  <c r="E29" i="14" s="1"/>
  <c r="D6" i="5"/>
  <c r="E25" i="14" s="1"/>
  <c r="D6" i="17"/>
  <c r="E27" i="14" s="1"/>
  <c r="D10" i="2"/>
  <c r="D11" i="2" s="1"/>
  <c r="D30" i="2"/>
  <c r="D32" i="2" s="1"/>
  <c r="D50" i="2"/>
  <c r="D53" i="2" s="1"/>
  <c r="D71" i="2"/>
  <c r="D72" i="2"/>
  <c r="D73" i="2"/>
  <c r="D74" i="2"/>
  <c r="D75" i="2"/>
  <c r="D76" i="2"/>
  <c r="D80" i="2"/>
  <c r="D90" i="2"/>
  <c r="D96" i="2" s="1"/>
  <c r="D100" i="2"/>
  <c r="D110" i="2"/>
  <c r="D116" i="2" s="1"/>
  <c r="D114" i="2"/>
  <c r="C154" i="2"/>
  <c r="H154" i="2" s="1"/>
  <c r="D154" i="2"/>
  <c r="D159" i="2" s="1"/>
  <c r="C174" i="2"/>
  <c r="H174" i="2" s="1"/>
  <c r="D175" i="2"/>
  <c r="D176" i="2"/>
  <c r="D177" i="2"/>
  <c r="D179" i="2"/>
  <c r="D180" i="2"/>
  <c r="C194" i="2"/>
  <c r="E194" i="2" s="1"/>
  <c r="E175" i="2"/>
  <c r="E176" i="2"/>
  <c r="E177" i="2"/>
  <c r="E179" i="2"/>
  <c r="E180" i="2"/>
  <c r="F154" i="2"/>
  <c r="F155" i="2" s="1"/>
  <c r="F174" i="2"/>
  <c r="F181" i="2" s="1"/>
  <c r="F175" i="2"/>
  <c r="F176" i="2"/>
  <c r="F177" i="2"/>
  <c r="F179" i="2"/>
  <c r="F180" i="2"/>
  <c r="F194" i="2"/>
  <c r="G154" i="2"/>
  <c r="G157" i="2" s="1"/>
  <c r="G174" i="2"/>
  <c r="G175" i="2"/>
  <c r="G176" i="2"/>
  <c r="G177" i="2"/>
  <c r="G179" i="2"/>
  <c r="G180" i="2"/>
  <c r="G194" i="2"/>
  <c r="G200" i="2" s="1"/>
  <c r="H175" i="2"/>
  <c r="H176" i="2"/>
  <c r="H177" i="2"/>
  <c r="H179" i="2"/>
  <c r="H180" i="2"/>
  <c r="H194" i="2"/>
  <c r="H195" i="2" s="1"/>
  <c r="I154" i="2"/>
  <c r="I155" i="2" s="1"/>
  <c r="I174" i="2"/>
  <c r="I175" i="2"/>
  <c r="I176" i="2"/>
  <c r="I177" i="2"/>
  <c r="I179" i="2"/>
  <c r="I180" i="2"/>
  <c r="I194" i="2"/>
  <c r="I197" i="2" s="1"/>
  <c r="J194" i="2"/>
  <c r="J199" i="2" s="1"/>
  <c r="J154" i="2"/>
  <c r="J160" i="2" s="1"/>
  <c r="J175" i="2"/>
  <c r="J176" i="2"/>
  <c r="J177" i="2"/>
  <c r="J179" i="2"/>
  <c r="J180" i="2"/>
  <c r="K174" i="2"/>
  <c r="K175" i="2"/>
  <c r="K176" i="2"/>
  <c r="K177" i="2"/>
  <c r="K179" i="2"/>
  <c r="K180" i="2"/>
  <c r="K154" i="2"/>
  <c r="K155" i="2" s="1"/>
  <c r="L194" i="2"/>
  <c r="L196" i="2" s="1"/>
  <c r="L174" i="2"/>
  <c r="L175" i="2"/>
  <c r="L176" i="2"/>
  <c r="L177" i="2"/>
  <c r="L179" i="2"/>
  <c r="L180" i="2"/>
  <c r="L154" i="2"/>
  <c r="L159" i="2" s="1"/>
  <c r="AO194" i="2"/>
  <c r="AO195" i="2" s="1"/>
  <c r="X8" i="14"/>
  <c r="W8" i="14"/>
  <c r="V8" i="14"/>
  <c r="U8" i="14"/>
  <c r="T8" i="14"/>
  <c r="S8" i="14"/>
  <c r="BP12" i="8"/>
  <c r="BC12" i="8"/>
  <c r="AP12" i="8"/>
  <c r="AC12" i="8"/>
  <c r="P12" i="8"/>
  <c r="C12" i="8"/>
  <c r="BP11" i="8"/>
  <c r="BC11" i="8"/>
  <c r="AP11" i="8"/>
  <c r="AC11" i="8"/>
  <c r="P11" i="8"/>
  <c r="C11" i="8"/>
  <c r="A173" i="2"/>
  <c r="A163" i="2"/>
  <c r="BP72" i="17"/>
  <c r="BP71" i="17"/>
  <c r="BP70" i="17"/>
  <c r="BP69" i="17"/>
  <c r="BP68" i="17"/>
  <c r="BP67" i="17"/>
  <c r="BP66" i="17"/>
  <c r="BP65" i="17"/>
  <c r="BP64" i="17"/>
  <c r="BP63" i="17"/>
  <c r="BP62" i="17"/>
  <c r="BP61" i="17"/>
  <c r="BP60" i="17"/>
  <c r="BP59" i="17"/>
  <c r="BP58" i="17"/>
  <c r="BP57" i="17"/>
  <c r="BP56" i="17"/>
  <c r="BP55" i="17"/>
  <c r="BP54" i="17"/>
  <c r="BP53" i="17"/>
  <c r="BP52" i="17"/>
  <c r="BP51" i="17"/>
  <c r="BP50" i="17"/>
  <c r="BP49" i="17"/>
  <c r="BP48" i="17"/>
  <c r="BP47" i="17"/>
  <c r="BP46" i="17"/>
  <c r="BP45" i="17"/>
  <c r="BP44" i="17"/>
  <c r="BP43" i="17"/>
  <c r="BP42" i="17"/>
  <c r="BP41" i="17"/>
  <c r="BP40" i="17"/>
  <c r="BP39" i="17"/>
  <c r="BP38" i="17"/>
  <c r="BP37" i="17"/>
  <c r="BP36" i="17"/>
  <c r="BP35" i="17"/>
  <c r="BP34" i="17"/>
  <c r="BP33" i="17"/>
  <c r="BP32" i="17"/>
  <c r="BP31" i="17"/>
  <c r="BP30" i="17"/>
  <c r="BP29" i="17"/>
  <c r="BP28" i="17"/>
  <c r="BP27" i="17"/>
  <c r="BP26" i="17"/>
  <c r="BP25" i="17"/>
  <c r="BP24" i="17"/>
  <c r="BP23" i="17"/>
  <c r="BP22" i="17"/>
  <c r="BP21" i="17"/>
  <c r="BP20" i="17"/>
  <c r="BP19" i="17"/>
  <c r="BP18" i="17"/>
  <c r="BP17" i="17"/>
  <c r="BP16" i="17"/>
  <c r="BP15" i="17"/>
  <c r="BP14" i="17"/>
  <c r="BP13" i="17"/>
  <c r="BP12" i="17"/>
  <c r="BP11" i="17"/>
  <c r="BP10" i="17"/>
  <c r="BP9" i="17"/>
  <c r="BP8" i="17"/>
  <c r="BP7" i="17"/>
  <c r="CB6" i="17"/>
  <c r="CH27" i="14" s="1"/>
  <c r="CA6" i="17"/>
  <c r="CG27" i="14" s="1"/>
  <c r="BZ6" i="17"/>
  <c r="CF27" i="14" s="1"/>
  <c r="BY6" i="17"/>
  <c r="CE27" i="14" s="1"/>
  <c r="BX6" i="17"/>
  <c r="CD27" i="14" s="1"/>
  <c r="BW6" i="17"/>
  <c r="CC27" i="14" s="1"/>
  <c r="BV6" i="17"/>
  <c r="CB27" i="14" s="1"/>
  <c r="BU6" i="17"/>
  <c r="CA27" i="14" s="1"/>
  <c r="BT6" i="17"/>
  <c r="BZ27" i="14" s="1"/>
  <c r="BS6" i="17"/>
  <c r="BY27" i="14" s="1"/>
  <c r="BR6" i="17"/>
  <c r="BX27" i="14" s="1"/>
  <c r="BQ6" i="17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42" i="5"/>
  <c r="BP41" i="5"/>
  <c r="BP40" i="5"/>
  <c r="BP39" i="5"/>
  <c r="BP38" i="5"/>
  <c r="BP37" i="5"/>
  <c r="BP36" i="5"/>
  <c r="BP35" i="5"/>
  <c r="BP34" i="5"/>
  <c r="BP33" i="5"/>
  <c r="BP32" i="5"/>
  <c r="BP31" i="5"/>
  <c r="BP30" i="5"/>
  <c r="BP29" i="5"/>
  <c r="BP28" i="5"/>
  <c r="BP27" i="5"/>
  <c r="BP26" i="5"/>
  <c r="BP25" i="5"/>
  <c r="BP24" i="5"/>
  <c r="BP23" i="5"/>
  <c r="BP22" i="5"/>
  <c r="BP21" i="5"/>
  <c r="BP20" i="5"/>
  <c r="BP19" i="5"/>
  <c r="BP18" i="5"/>
  <c r="BP17" i="5"/>
  <c r="BP16" i="5"/>
  <c r="BP15" i="5"/>
  <c r="BP14" i="5"/>
  <c r="BP13" i="5"/>
  <c r="BP12" i="5"/>
  <c r="BP11" i="5"/>
  <c r="BP10" i="5"/>
  <c r="BP9" i="5"/>
  <c r="BP8" i="5"/>
  <c r="BP7" i="5"/>
  <c r="CB6" i="5"/>
  <c r="CH25" i="14" s="1"/>
  <c r="CA6" i="5"/>
  <c r="CG25" i="14" s="1"/>
  <c r="BZ6" i="5"/>
  <c r="CF25" i="14" s="1"/>
  <c r="BY6" i="5"/>
  <c r="CE25" i="14" s="1"/>
  <c r="BX6" i="5"/>
  <c r="CD25" i="14" s="1"/>
  <c r="BW6" i="5"/>
  <c r="CC25" i="14" s="1"/>
  <c r="BV6" i="5"/>
  <c r="CB25" i="14" s="1"/>
  <c r="BU6" i="5"/>
  <c r="CA25" i="14" s="1"/>
  <c r="BT6" i="5"/>
  <c r="BZ25" i="14" s="1"/>
  <c r="BS6" i="5"/>
  <c r="BR6" i="5"/>
  <c r="BX25" i="14" s="1"/>
  <c r="BQ6" i="5"/>
  <c r="BW25" i="14" s="1"/>
  <c r="BP35" i="18"/>
  <c r="BP34" i="18"/>
  <c r="BP33" i="18"/>
  <c r="BP32" i="18"/>
  <c r="BP31" i="18"/>
  <c r="BP30" i="18"/>
  <c r="BP29" i="18"/>
  <c r="BP28" i="18"/>
  <c r="BP27" i="18"/>
  <c r="BP26" i="18"/>
  <c r="BP25" i="18"/>
  <c r="BP24" i="18"/>
  <c r="BP23" i="18"/>
  <c r="BP22" i="18"/>
  <c r="BP21" i="18"/>
  <c r="BP20" i="18"/>
  <c r="BP19" i="18"/>
  <c r="BP18" i="18"/>
  <c r="BP17" i="18"/>
  <c r="BP16" i="18"/>
  <c r="BP15" i="18"/>
  <c r="BP14" i="18"/>
  <c r="BP13" i="18"/>
  <c r="BP12" i="18"/>
  <c r="BP11" i="18"/>
  <c r="BP10" i="18"/>
  <c r="BP9" i="18"/>
  <c r="BP8" i="18"/>
  <c r="BP7" i="18"/>
  <c r="CB5" i="18"/>
  <c r="CH29" i="14" s="1"/>
  <c r="CA5" i="18"/>
  <c r="CG29" i="14" s="1"/>
  <c r="BZ5" i="18"/>
  <c r="CF29" i="14" s="1"/>
  <c r="BY5" i="18"/>
  <c r="CE29" i="14" s="1"/>
  <c r="BX5" i="18"/>
  <c r="CD29" i="14" s="1"/>
  <c r="BW5" i="18"/>
  <c r="CC29" i="14" s="1"/>
  <c r="BV5" i="18"/>
  <c r="CB29" i="14" s="1"/>
  <c r="BU5" i="18"/>
  <c r="CA29" i="14" s="1"/>
  <c r="BT5" i="18"/>
  <c r="BZ29" i="14" s="1"/>
  <c r="BS5" i="18"/>
  <c r="BY29" i="14" s="1"/>
  <c r="BR5" i="18"/>
  <c r="BX29" i="14" s="1"/>
  <c r="BQ5" i="18"/>
  <c r="BP44" i="6"/>
  <c r="BP43" i="6"/>
  <c r="BP42" i="6"/>
  <c r="BP41" i="6"/>
  <c r="BP40" i="6"/>
  <c r="BP39" i="6"/>
  <c r="BP38" i="6"/>
  <c r="CB194" i="2"/>
  <c r="CB195" i="2" s="1"/>
  <c r="CA194" i="2"/>
  <c r="CA195" i="2" s="1"/>
  <c r="BZ194" i="2"/>
  <c r="BZ195" i="2" s="1"/>
  <c r="BY194" i="2"/>
  <c r="BY200" i="2" s="1"/>
  <c r="BX194" i="2"/>
  <c r="BW194" i="2"/>
  <c r="BW196" i="2" s="1"/>
  <c r="BV194" i="2"/>
  <c r="BU194" i="2"/>
  <c r="BU199" i="2" s="1"/>
  <c r="BT194" i="2"/>
  <c r="BT195" i="2" s="1"/>
  <c r="BS194" i="2"/>
  <c r="BS195" i="2" s="1"/>
  <c r="BR194" i="2"/>
  <c r="BR195" i="2" s="1"/>
  <c r="BQ194" i="2"/>
  <c r="BQ200" i="2" s="1"/>
  <c r="CB174" i="2"/>
  <c r="CB180" i="2"/>
  <c r="CA174" i="2"/>
  <c r="CA180" i="2" s="1"/>
  <c r="BZ174" i="2"/>
  <c r="BZ180" i="2" s="1"/>
  <c r="BY174" i="2"/>
  <c r="BY180" i="2" s="1"/>
  <c r="BX174" i="2"/>
  <c r="BX180" i="2" s="1"/>
  <c r="BW174" i="2"/>
  <c r="BW180" i="2" s="1"/>
  <c r="BV174" i="2"/>
  <c r="BU174" i="2"/>
  <c r="BT174" i="2"/>
  <c r="BT180" i="2" s="1"/>
  <c r="BS174" i="2"/>
  <c r="BS180" i="2" s="1"/>
  <c r="BR174" i="2"/>
  <c r="BR180" i="2" s="1"/>
  <c r="BQ174" i="2"/>
  <c r="CB164" i="2"/>
  <c r="CB165" i="2"/>
  <c r="CB171" i="2" s="1"/>
  <c r="CA164" i="2"/>
  <c r="CA170" i="2" s="1"/>
  <c r="BZ164" i="2"/>
  <c r="BZ169" i="2" s="1"/>
  <c r="BY164" i="2"/>
  <c r="BX164" i="2"/>
  <c r="BW164" i="2"/>
  <c r="BW169" i="2" s="1"/>
  <c r="BV164" i="2"/>
  <c r="BV170" i="2"/>
  <c r="BU164" i="2"/>
  <c r="BU170" i="2" s="1"/>
  <c r="BT164" i="2"/>
  <c r="BT167" i="2" s="1"/>
  <c r="BS164" i="2"/>
  <c r="BS170" i="2" s="1"/>
  <c r="BR164" i="2"/>
  <c r="BR169" i="2" s="1"/>
  <c r="BQ164" i="2"/>
  <c r="CB4" i="2"/>
  <c r="CA4" i="2"/>
  <c r="BZ4" i="2"/>
  <c r="BY4" i="2"/>
  <c r="BX4" i="2"/>
  <c r="BW4" i="2"/>
  <c r="BV4" i="2"/>
  <c r="BU4" i="2"/>
  <c r="BT4" i="2"/>
  <c r="BS4" i="2"/>
  <c r="BP4" i="2" s="1"/>
  <c r="BR4" i="2"/>
  <c r="BQ4" i="2"/>
  <c r="BV46" i="14" s="1"/>
  <c r="BP89" i="8"/>
  <c r="BP88" i="8"/>
  <c r="BP87" i="8"/>
  <c r="BP86" i="8"/>
  <c r="BP85" i="8"/>
  <c r="BP84" i="8"/>
  <c r="BP83" i="8"/>
  <c r="BP82" i="8"/>
  <c r="BP81" i="8"/>
  <c r="BP80" i="8"/>
  <c r="BP79" i="8"/>
  <c r="BP78" i="8"/>
  <c r="BP77" i="8"/>
  <c r="BP76" i="8"/>
  <c r="BP75" i="8"/>
  <c r="BP74" i="8"/>
  <c r="BP73" i="8"/>
  <c r="BP72" i="8"/>
  <c r="BP71" i="8"/>
  <c r="BP70" i="8"/>
  <c r="BP69" i="8"/>
  <c r="BP68" i="8"/>
  <c r="BP67" i="8"/>
  <c r="BP66" i="8"/>
  <c r="BP65" i="8"/>
  <c r="BP64" i="8"/>
  <c r="BP63" i="8"/>
  <c r="BP62" i="8"/>
  <c r="BP61" i="8"/>
  <c r="BP60" i="8"/>
  <c r="BP59" i="8"/>
  <c r="BP58" i="8"/>
  <c r="BP57" i="8"/>
  <c r="BP56" i="8"/>
  <c r="BP55" i="8"/>
  <c r="BP54" i="8"/>
  <c r="BP53" i="8"/>
  <c r="BP52" i="8"/>
  <c r="BP51" i="8"/>
  <c r="BP50" i="8"/>
  <c r="BP49" i="8"/>
  <c r="BP48" i="8"/>
  <c r="BP47" i="8"/>
  <c r="BP46" i="8"/>
  <c r="BP45" i="8"/>
  <c r="BP44" i="8"/>
  <c r="BP43" i="8"/>
  <c r="BP42" i="8"/>
  <c r="BP41" i="8"/>
  <c r="BP40" i="8"/>
  <c r="BP39" i="8"/>
  <c r="BP38" i="8"/>
  <c r="BP37" i="8"/>
  <c r="BP36" i="8"/>
  <c r="BP35" i="8"/>
  <c r="BP34" i="8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0" i="8"/>
  <c r="BP9" i="8"/>
  <c r="BP8" i="8"/>
  <c r="BP7" i="8"/>
  <c r="CB6" i="8"/>
  <c r="CA6" i="8"/>
  <c r="CG26" i="14" s="1"/>
  <c r="BZ6" i="8"/>
  <c r="CF26" i="14" s="1"/>
  <c r="BY6" i="8"/>
  <c r="CE26" i="14" s="1"/>
  <c r="BX6" i="8"/>
  <c r="CD26" i="14" s="1"/>
  <c r="BW6" i="8"/>
  <c r="CC26" i="14" s="1"/>
  <c r="BV6" i="8"/>
  <c r="CB26" i="14" s="1"/>
  <c r="BU6" i="8"/>
  <c r="CA26" i="14" s="1"/>
  <c r="BT6" i="8"/>
  <c r="BS6" i="8"/>
  <c r="BY26" i="14" s="1"/>
  <c r="BR6" i="8"/>
  <c r="BX26" i="14" s="1"/>
  <c r="BQ6" i="8"/>
  <c r="BW26" i="14" s="1"/>
  <c r="AR6" i="8"/>
  <c r="AC8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9" i="8"/>
  <c r="AP10" i="8"/>
  <c r="AP7" i="8"/>
  <c r="AP8" i="8"/>
  <c r="BC10" i="8"/>
  <c r="AC10" i="8"/>
  <c r="P10" i="8"/>
  <c r="C10" i="8"/>
  <c r="BC9" i="8"/>
  <c r="AC9" i="8"/>
  <c r="P9" i="8"/>
  <c r="C9" i="8"/>
  <c r="BC8" i="8"/>
  <c r="P8" i="8"/>
  <c r="C8" i="8"/>
  <c r="P120" i="2"/>
  <c r="AC120" i="2" s="1"/>
  <c r="P110" i="2"/>
  <c r="AC110" i="2" s="1"/>
  <c r="AP110" i="2" s="1"/>
  <c r="P90" i="2"/>
  <c r="AC90" i="2" s="1"/>
  <c r="AP90" i="2" s="1"/>
  <c r="AP80" i="2"/>
  <c r="BW167" i="2"/>
  <c r="BR197" i="2"/>
  <c r="BR200" i="2"/>
  <c r="BS200" i="2"/>
  <c r="AK80" i="2"/>
  <c r="AM80" i="2"/>
  <c r="AL80" i="2"/>
  <c r="AH80" i="2"/>
  <c r="AG80" i="2"/>
  <c r="AF80" i="2"/>
  <c r="AE80" i="2"/>
  <c r="AE81" i="2" s="1"/>
  <c r="AO80" i="2"/>
  <c r="AO84" i="2" s="1"/>
  <c r="AD80" i="2"/>
  <c r="AN80" i="2"/>
  <c r="BT177" i="2"/>
  <c r="CB167" i="2"/>
  <c r="BR175" i="2"/>
  <c r="BW177" i="2"/>
  <c r="BS197" i="2"/>
  <c r="BT200" i="2"/>
  <c r="BT170" i="2"/>
  <c r="BT175" i="2"/>
  <c r="BZ177" i="2"/>
  <c r="BT197" i="2"/>
  <c r="BZ200" i="2"/>
  <c r="BW170" i="2"/>
  <c r="BU175" i="2"/>
  <c r="CB177" i="2"/>
  <c r="BZ197" i="2"/>
  <c r="CA200" i="2"/>
  <c r="BT165" i="2"/>
  <c r="CB170" i="2"/>
  <c r="BW175" i="2"/>
  <c r="CA197" i="2"/>
  <c r="CB200" i="2"/>
  <c r="BW165" i="2"/>
  <c r="BZ175" i="2"/>
  <c r="CB197" i="2"/>
  <c r="CB175" i="2"/>
  <c r="BW199" i="2"/>
  <c r="BR177" i="2"/>
  <c r="BS166" i="2"/>
  <c r="CA166" i="2"/>
  <c r="BS169" i="2"/>
  <c r="CA169" i="2"/>
  <c r="BV180" i="2"/>
  <c r="BV176" i="2"/>
  <c r="BV179" i="2"/>
  <c r="BX200" i="2"/>
  <c r="BX197" i="2"/>
  <c r="BX195" i="2"/>
  <c r="BX201" i="2" s="1"/>
  <c r="BX165" i="2"/>
  <c r="BT166" i="2"/>
  <c r="CB166" i="2"/>
  <c r="BX167" i="2"/>
  <c r="BT169" i="2"/>
  <c r="CB169" i="2"/>
  <c r="BX170" i="2"/>
  <c r="BS175" i="2"/>
  <c r="BS181" i="2" s="1"/>
  <c r="CA175" i="2"/>
  <c r="BW176" i="2"/>
  <c r="BS177" i="2"/>
  <c r="CA177" i="2"/>
  <c r="BW179" i="2"/>
  <c r="BQ165" i="2"/>
  <c r="BY165" i="2"/>
  <c r="BU166" i="2"/>
  <c r="BU171" i="2" s="1"/>
  <c r="BQ167" i="2"/>
  <c r="BY167" i="2"/>
  <c r="BU169" i="2"/>
  <c r="BQ170" i="2"/>
  <c r="BY170" i="2"/>
  <c r="BX176" i="2"/>
  <c r="BX179" i="2"/>
  <c r="BR165" i="2"/>
  <c r="BR171" i="2" s="1"/>
  <c r="BZ165" i="2"/>
  <c r="BV166" i="2"/>
  <c r="BR167" i="2"/>
  <c r="BZ167" i="2"/>
  <c r="BV169" i="2"/>
  <c r="BR170" i="2"/>
  <c r="BZ170" i="2"/>
  <c r="BQ176" i="2"/>
  <c r="BQ181" i="2" s="1"/>
  <c r="BY176" i="2"/>
  <c r="BQ179" i="2"/>
  <c r="BY179" i="2"/>
  <c r="BS165" i="2"/>
  <c r="CA165" i="2"/>
  <c r="BW166" i="2"/>
  <c r="BS167" i="2"/>
  <c r="CA167" i="2"/>
  <c r="BV175" i="2"/>
  <c r="BV181" i="2" s="1"/>
  <c r="BR176" i="2"/>
  <c r="BZ176" i="2"/>
  <c r="BV177" i="2"/>
  <c r="BR179" i="2"/>
  <c r="BZ179" i="2"/>
  <c r="BX166" i="2"/>
  <c r="BX169" i="2"/>
  <c r="BX171" i="2" s="1"/>
  <c r="BS176" i="2"/>
  <c r="CA176" i="2"/>
  <c r="BS179" i="2"/>
  <c r="CA179" i="2"/>
  <c r="BX196" i="2"/>
  <c r="BU165" i="2"/>
  <c r="BQ166" i="2"/>
  <c r="BY166" i="2"/>
  <c r="BY171" i="2" s="1"/>
  <c r="BU167" i="2"/>
  <c r="BQ169" i="2"/>
  <c r="BY169" i="2"/>
  <c r="BX175" i="2"/>
  <c r="BT176" i="2"/>
  <c r="CB176" i="2"/>
  <c r="BX177" i="2"/>
  <c r="BT179" i="2"/>
  <c r="BT181" i="2" s="1"/>
  <c r="CB179" i="2"/>
  <c r="BX199" i="2"/>
  <c r="BV165" i="2"/>
  <c r="BR166" i="2"/>
  <c r="BZ166" i="2"/>
  <c r="BV167" i="2"/>
  <c r="BQ175" i="2"/>
  <c r="BY175" i="2"/>
  <c r="BY181" i="2" s="1"/>
  <c r="BQ177" i="2"/>
  <c r="BY177" i="2"/>
  <c r="BU179" i="2"/>
  <c r="BQ180" i="2"/>
  <c r="BW200" i="2"/>
  <c r="BW197" i="2"/>
  <c r="BW195" i="2"/>
  <c r="BU195" i="2"/>
  <c r="BQ196" i="2"/>
  <c r="BY196" i="2"/>
  <c r="BU197" i="2"/>
  <c r="BQ199" i="2"/>
  <c r="BY199" i="2"/>
  <c r="BU200" i="2"/>
  <c r="BR196" i="2"/>
  <c r="BZ196" i="2"/>
  <c r="BR199" i="2"/>
  <c r="BZ199" i="2"/>
  <c r="BS196" i="2"/>
  <c r="CA196" i="2"/>
  <c r="BS199" i="2"/>
  <c r="CA199" i="2"/>
  <c r="BT196" i="2"/>
  <c r="CB196" i="2"/>
  <c r="BT199" i="2"/>
  <c r="CB199" i="2"/>
  <c r="BQ195" i="2"/>
  <c r="BY195" i="2"/>
  <c r="BY201" i="2" s="1"/>
  <c r="BU196" i="2"/>
  <c r="BQ197" i="2"/>
  <c r="BY197" i="2"/>
  <c r="AI80" i="2"/>
  <c r="AI83" i="2" s="1"/>
  <c r="AJ80" i="2"/>
  <c r="AJ81" i="2" s="1"/>
  <c r="BV6" i="14"/>
  <c r="BU7" i="14" s="1"/>
  <c r="BZ10" i="14"/>
  <c r="BT201" i="2"/>
  <c r="AT110" i="2"/>
  <c r="AT116" i="2" s="1"/>
  <c r="AQ110" i="2"/>
  <c r="AQ116" i="2" s="1"/>
  <c r="CA10" i="14"/>
  <c r="BY10" i="14"/>
  <c r="BC55" i="5"/>
  <c r="BC54" i="5"/>
  <c r="AP54" i="5"/>
  <c r="AC54" i="5"/>
  <c r="P54" i="5"/>
  <c r="C54" i="5"/>
  <c r="BC53" i="5"/>
  <c r="AP53" i="5"/>
  <c r="AC53" i="5"/>
  <c r="P53" i="5"/>
  <c r="C53" i="5"/>
  <c r="BC52" i="5"/>
  <c r="AP52" i="5"/>
  <c r="AC52" i="5"/>
  <c r="P52" i="5"/>
  <c r="C52" i="5"/>
  <c r="BC51" i="5"/>
  <c r="AP51" i="5"/>
  <c r="AC51" i="5"/>
  <c r="P51" i="5"/>
  <c r="C51" i="5"/>
  <c r="BC50" i="5"/>
  <c r="AP50" i="5"/>
  <c r="AC50" i="5"/>
  <c r="P50" i="5"/>
  <c r="C50" i="5"/>
  <c r="BC49" i="5"/>
  <c r="AP49" i="5"/>
  <c r="AC49" i="5"/>
  <c r="P49" i="5"/>
  <c r="C49" i="5"/>
  <c r="BC48" i="5"/>
  <c r="AP48" i="5"/>
  <c r="AC48" i="5"/>
  <c r="P48" i="5"/>
  <c r="C48" i="5"/>
  <c r="BC47" i="5"/>
  <c r="AP47" i="5"/>
  <c r="AC47" i="5"/>
  <c r="P47" i="5"/>
  <c r="C47" i="5"/>
  <c r="BC46" i="5"/>
  <c r="AP46" i="5"/>
  <c r="AC46" i="5"/>
  <c r="P46" i="5"/>
  <c r="C46" i="5"/>
  <c r="BC45" i="5"/>
  <c r="AP45" i="5"/>
  <c r="AC45" i="5"/>
  <c r="P45" i="5"/>
  <c r="C45" i="5"/>
  <c r="BC44" i="5"/>
  <c r="AP44" i="5"/>
  <c r="AC44" i="5"/>
  <c r="P44" i="5"/>
  <c r="C44" i="5"/>
  <c r="BC43" i="5"/>
  <c r="AP43" i="5"/>
  <c r="AC43" i="5"/>
  <c r="P43" i="5"/>
  <c r="C43" i="5"/>
  <c r="BC42" i="5"/>
  <c r="AP42" i="5"/>
  <c r="AC42" i="5"/>
  <c r="P42" i="5"/>
  <c r="C42" i="5"/>
  <c r="BC41" i="5"/>
  <c r="AP41" i="5"/>
  <c r="AC41" i="5"/>
  <c r="P41" i="5"/>
  <c r="C41" i="5"/>
  <c r="BC40" i="5"/>
  <c r="AP40" i="5"/>
  <c r="AC40" i="5"/>
  <c r="P40" i="5"/>
  <c r="C40" i="5"/>
  <c r="BC39" i="5"/>
  <c r="AP39" i="5"/>
  <c r="AC39" i="5"/>
  <c r="P39" i="5"/>
  <c r="C39" i="5"/>
  <c r="BC38" i="5"/>
  <c r="AP38" i="5"/>
  <c r="AC38" i="5"/>
  <c r="P38" i="5"/>
  <c r="C38" i="5"/>
  <c r="BC37" i="5"/>
  <c r="AP37" i="5"/>
  <c r="AC37" i="5"/>
  <c r="P37" i="5"/>
  <c r="C37" i="5"/>
  <c r="BC36" i="5"/>
  <c r="AP36" i="5"/>
  <c r="AC36" i="5"/>
  <c r="P36" i="5"/>
  <c r="C36" i="5"/>
  <c r="BC35" i="5"/>
  <c r="AP35" i="5"/>
  <c r="AC35" i="5"/>
  <c r="P35" i="5"/>
  <c r="C35" i="5"/>
  <c r="BC34" i="5"/>
  <c r="AP34" i="5"/>
  <c r="AC34" i="5"/>
  <c r="P34" i="5"/>
  <c r="C34" i="5"/>
  <c r="BC33" i="5"/>
  <c r="AP33" i="5"/>
  <c r="AC33" i="5"/>
  <c r="P33" i="5"/>
  <c r="C33" i="5"/>
  <c r="BC32" i="5"/>
  <c r="AP32" i="5"/>
  <c r="AC32" i="5"/>
  <c r="P32" i="5"/>
  <c r="C32" i="5"/>
  <c r="BC31" i="5"/>
  <c r="AP31" i="5"/>
  <c r="AC31" i="5"/>
  <c r="P31" i="5"/>
  <c r="C31" i="5"/>
  <c r="BC30" i="5"/>
  <c r="AP30" i="5"/>
  <c r="AC30" i="5"/>
  <c r="P30" i="5"/>
  <c r="C30" i="5"/>
  <c r="BC29" i="5"/>
  <c r="AP29" i="5"/>
  <c r="AC29" i="5"/>
  <c r="P29" i="5"/>
  <c r="C29" i="5"/>
  <c r="BC28" i="5"/>
  <c r="AP28" i="5"/>
  <c r="AC28" i="5"/>
  <c r="P28" i="5"/>
  <c r="C28" i="5"/>
  <c r="BC27" i="5"/>
  <c r="AP27" i="5"/>
  <c r="AC27" i="5"/>
  <c r="P27" i="5"/>
  <c r="C27" i="5"/>
  <c r="BC26" i="5"/>
  <c r="AP26" i="5"/>
  <c r="AC26" i="5"/>
  <c r="P26" i="5"/>
  <c r="C26" i="5"/>
  <c r="BC25" i="5"/>
  <c r="AP25" i="5"/>
  <c r="AC25" i="5"/>
  <c r="P25" i="5"/>
  <c r="C25" i="5"/>
  <c r="BC24" i="5"/>
  <c r="AP24" i="5"/>
  <c r="AC24" i="5"/>
  <c r="P24" i="5"/>
  <c r="C24" i="5"/>
  <c r="BC23" i="5"/>
  <c r="AP23" i="5"/>
  <c r="AC23" i="5"/>
  <c r="P23" i="5"/>
  <c r="C23" i="5"/>
  <c r="BC22" i="5"/>
  <c r="AP22" i="5"/>
  <c r="AC22" i="5"/>
  <c r="P22" i="5"/>
  <c r="C22" i="5"/>
  <c r="BC21" i="5"/>
  <c r="AP21" i="5"/>
  <c r="AC21" i="5"/>
  <c r="P21" i="5"/>
  <c r="C21" i="5"/>
  <c r="BC20" i="5"/>
  <c r="AP20" i="5"/>
  <c r="AC20" i="5"/>
  <c r="P20" i="5"/>
  <c r="C20" i="5"/>
  <c r="BC19" i="5"/>
  <c r="AP19" i="5"/>
  <c r="AC19" i="5"/>
  <c r="P19" i="5"/>
  <c r="C19" i="5"/>
  <c r="BC18" i="5"/>
  <c r="AP18" i="5"/>
  <c r="AC18" i="5"/>
  <c r="P18" i="5"/>
  <c r="C18" i="5"/>
  <c r="BC17" i="5"/>
  <c r="AP17" i="5"/>
  <c r="AC17" i="5"/>
  <c r="P17" i="5"/>
  <c r="C17" i="5"/>
  <c r="BC16" i="5"/>
  <c r="AP16" i="5"/>
  <c r="AC16" i="5"/>
  <c r="P16" i="5"/>
  <c r="C16" i="5"/>
  <c r="BC15" i="5"/>
  <c r="AP15" i="5"/>
  <c r="AC15" i="5"/>
  <c r="P15" i="5"/>
  <c r="C15" i="5"/>
  <c r="BC14" i="5"/>
  <c r="AP14" i="5"/>
  <c r="AC14" i="5"/>
  <c r="P14" i="5"/>
  <c r="C14" i="5"/>
  <c r="BC13" i="5"/>
  <c r="AP13" i="5"/>
  <c r="AC13" i="5"/>
  <c r="P13" i="5"/>
  <c r="C13" i="5"/>
  <c r="BC12" i="5"/>
  <c r="AP12" i="5"/>
  <c r="AC12" i="5"/>
  <c r="P12" i="5"/>
  <c r="C12" i="5"/>
  <c r="BC11" i="5"/>
  <c r="AP11" i="5"/>
  <c r="AC11" i="5"/>
  <c r="P11" i="5"/>
  <c r="C11" i="5"/>
  <c r="BC10" i="5"/>
  <c r="AP10" i="5"/>
  <c r="AC10" i="5"/>
  <c r="P10" i="5"/>
  <c r="C10" i="5"/>
  <c r="BC9" i="5"/>
  <c r="AP9" i="5"/>
  <c r="AC9" i="5"/>
  <c r="P9" i="5"/>
  <c r="C9" i="5"/>
  <c r="BC8" i="5"/>
  <c r="AP8" i="5"/>
  <c r="AC8" i="5"/>
  <c r="P8" i="5"/>
  <c r="C8" i="5"/>
  <c r="BC7" i="5"/>
  <c r="AP7" i="5"/>
  <c r="AC7" i="5"/>
  <c r="P7" i="5"/>
  <c r="C7" i="5"/>
  <c r="BO6" i="5"/>
  <c r="BT25" i="14" s="1"/>
  <c r="BN6" i="5"/>
  <c r="BS25" i="14" s="1"/>
  <c r="BM6" i="5"/>
  <c r="BR25" i="14" s="1"/>
  <c r="BL6" i="5"/>
  <c r="BQ25" i="14" s="1"/>
  <c r="BK6" i="5"/>
  <c r="BP25" i="14" s="1"/>
  <c r="BJ6" i="5"/>
  <c r="BO25" i="14" s="1"/>
  <c r="BI6" i="5"/>
  <c r="BN25" i="14" s="1"/>
  <c r="BH6" i="5"/>
  <c r="BM25" i="14" s="1"/>
  <c r="BG6" i="5"/>
  <c r="BL25" i="14" s="1"/>
  <c r="BF6" i="5"/>
  <c r="BK25" i="14" s="1"/>
  <c r="BE6" i="5"/>
  <c r="BJ25" i="14" s="1"/>
  <c r="BD6" i="5"/>
  <c r="BI25" i="14" s="1"/>
  <c r="BB6" i="5"/>
  <c r="BF25" i="14" s="1"/>
  <c r="BA6" i="5"/>
  <c r="BE25" i="14" s="1"/>
  <c r="AZ6" i="5"/>
  <c r="BD25" i="14" s="1"/>
  <c r="AY6" i="5"/>
  <c r="BC25" i="14" s="1"/>
  <c r="AX6" i="5"/>
  <c r="BB25" i="14" s="1"/>
  <c r="AW6" i="5"/>
  <c r="BA25" i="14" s="1"/>
  <c r="AV6" i="5"/>
  <c r="AU6" i="5"/>
  <c r="AY25" i="14" s="1"/>
  <c r="AT6" i="5"/>
  <c r="AX25" i="14" s="1"/>
  <c r="AS6" i="5"/>
  <c r="AW25" i="14" s="1"/>
  <c r="AR6" i="5"/>
  <c r="AV25" i="14" s="1"/>
  <c r="AQ6" i="5"/>
  <c r="AU25" i="14" s="1"/>
  <c r="AO6" i="5"/>
  <c r="AR25" i="14" s="1"/>
  <c r="AN6" i="5"/>
  <c r="AQ25" i="14" s="1"/>
  <c r="AM6" i="5"/>
  <c r="AP25" i="14" s="1"/>
  <c r="AL6" i="5"/>
  <c r="AO25" i="14" s="1"/>
  <c r="AK6" i="5"/>
  <c r="AN25" i="14" s="1"/>
  <c r="AJ6" i="5"/>
  <c r="AM25" i="14" s="1"/>
  <c r="AI6" i="5"/>
  <c r="AL25" i="14" s="1"/>
  <c r="AH6" i="5"/>
  <c r="AK25" i="14" s="1"/>
  <c r="AG6" i="5"/>
  <c r="AJ25" i="14" s="1"/>
  <c r="AF6" i="5"/>
  <c r="AI25" i="14" s="1"/>
  <c r="AE6" i="5"/>
  <c r="AD6" i="5"/>
  <c r="AG25" i="14" s="1"/>
  <c r="AB6" i="5"/>
  <c r="AD25" i="14" s="1"/>
  <c r="AA6" i="5"/>
  <c r="AC25" i="14" s="1"/>
  <c r="Z6" i="5"/>
  <c r="AB25" i="14" s="1"/>
  <c r="Y6" i="5"/>
  <c r="AA25" i="14" s="1"/>
  <c r="X6" i="5"/>
  <c r="Z25" i="14" s="1"/>
  <c r="W6" i="5"/>
  <c r="Y25" i="14" s="1"/>
  <c r="V6" i="5"/>
  <c r="X25" i="14" s="1"/>
  <c r="U6" i="5"/>
  <c r="T6" i="5"/>
  <c r="V25" i="14" s="1"/>
  <c r="S6" i="5"/>
  <c r="U25" i="14" s="1"/>
  <c r="R6" i="5"/>
  <c r="T25" i="14" s="1"/>
  <c r="Q6" i="5"/>
  <c r="S25" i="14" s="1"/>
  <c r="O6" i="5"/>
  <c r="P25" i="14" s="1"/>
  <c r="N6" i="5"/>
  <c r="O25" i="14" s="1"/>
  <c r="M6" i="5"/>
  <c r="N25" i="14" s="1"/>
  <c r="BD6" i="8"/>
  <c r="BI26" i="14" s="1"/>
  <c r="BW10" i="14"/>
  <c r="CC10" i="14"/>
  <c r="BO194" i="2"/>
  <c r="BO195" i="2" s="1"/>
  <c r="BN194" i="2"/>
  <c r="BM194" i="2"/>
  <c r="BM200" i="2" s="1"/>
  <c r="BL194" i="2"/>
  <c r="BL195" i="2" s="1"/>
  <c r="BK194" i="2"/>
  <c r="BK195" i="2" s="1"/>
  <c r="BJ194" i="2"/>
  <c r="BJ195" i="2" s="1"/>
  <c r="BI194" i="2"/>
  <c r="BI196" i="2" s="1"/>
  <c r="BH194" i="2"/>
  <c r="BG194" i="2"/>
  <c r="BG195" i="2" s="1"/>
  <c r="BF194" i="2"/>
  <c r="BE194" i="2"/>
  <c r="BE200" i="2" s="1"/>
  <c r="BD194" i="2"/>
  <c r="BD195" i="2" s="1"/>
  <c r="BB194" i="2"/>
  <c r="BB195" i="2" s="1"/>
  <c r="BA194" i="2"/>
  <c r="BA195" i="2" s="1"/>
  <c r="AZ194" i="2"/>
  <c r="AZ196" i="2" s="1"/>
  <c r="AY194" i="2"/>
  <c r="AX194" i="2"/>
  <c r="AX195" i="2" s="1"/>
  <c r="AW194" i="2"/>
  <c r="AV194" i="2"/>
  <c r="AV195" i="2" s="1"/>
  <c r="AU194" i="2"/>
  <c r="AU195" i="2" s="1"/>
  <c r="AT194" i="2"/>
  <c r="AT195" i="2" s="1"/>
  <c r="AS194" i="2"/>
  <c r="AS195" i="2" s="1"/>
  <c r="AR194" i="2"/>
  <c r="AR196" i="2" s="1"/>
  <c r="AQ194" i="2"/>
  <c r="AN194" i="2"/>
  <c r="AM194" i="2"/>
  <c r="AM200" i="2" s="1"/>
  <c r="AL194" i="2"/>
  <c r="AL195" i="2" s="1"/>
  <c r="AK194" i="2"/>
  <c r="AK195" i="2" s="1"/>
  <c r="AJ194" i="2"/>
  <c r="AJ195" i="2" s="1"/>
  <c r="AI194" i="2"/>
  <c r="AH194" i="2"/>
  <c r="AG194" i="2"/>
  <c r="AG195" i="2"/>
  <c r="AF194" i="2"/>
  <c r="AE194" i="2"/>
  <c r="AE197" i="2" s="1"/>
  <c r="AD194" i="2"/>
  <c r="AD195" i="2" s="1"/>
  <c r="B193" i="2"/>
  <c r="A193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O180" i="2"/>
  <c r="N180" i="2"/>
  <c r="M180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O179" i="2"/>
  <c r="N179" i="2"/>
  <c r="M179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O177" i="2"/>
  <c r="N177" i="2"/>
  <c r="M177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O176" i="2"/>
  <c r="N176" i="2"/>
  <c r="M176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O175" i="2"/>
  <c r="N175" i="2"/>
  <c r="M175" i="2"/>
  <c r="BO174" i="2"/>
  <c r="BO179" i="2" s="1"/>
  <c r="BN174" i="2"/>
  <c r="BN180" i="2" s="1"/>
  <c r="BM174" i="2"/>
  <c r="BL174" i="2"/>
  <c r="BL175" i="2"/>
  <c r="BK174" i="2"/>
  <c r="BK179" i="2" s="1"/>
  <c r="BJ174" i="2"/>
  <c r="BJ179" i="2" s="1"/>
  <c r="BI174" i="2"/>
  <c r="BI179" i="2" s="1"/>
  <c r="BH174" i="2"/>
  <c r="BH179" i="2" s="1"/>
  <c r="BG174" i="2"/>
  <c r="BG179" i="2" s="1"/>
  <c r="BF174" i="2"/>
  <c r="BF180" i="2" s="1"/>
  <c r="BE174" i="2"/>
  <c r="BD174" i="2"/>
  <c r="BD175" i="2" s="1"/>
  <c r="BB174" i="2"/>
  <c r="BB179" i="2" s="1"/>
  <c r="BA174" i="2"/>
  <c r="BA179" i="2" s="1"/>
  <c r="AZ174" i="2"/>
  <c r="AZ179" i="2" s="1"/>
  <c r="AY174" i="2"/>
  <c r="AY179" i="2" s="1"/>
  <c r="AX174" i="2"/>
  <c r="AX179" i="2"/>
  <c r="AW174" i="2"/>
  <c r="AV174" i="2"/>
  <c r="AU174" i="2"/>
  <c r="AU175" i="2"/>
  <c r="AT174" i="2"/>
  <c r="AT179" i="2" s="1"/>
  <c r="AS174" i="2"/>
  <c r="AS179" i="2" s="1"/>
  <c r="AR174" i="2"/>
  <c r="AR179" i="2" s="1"/>
  <c r="AQ174" i="2"/>
  <c r="AQ179" i="2" s="1"/>
  <c r="AO180" i="2"/>
  <c r="AN180" i="2"/>
  <c r="AM180" i="2"/>
  <c r="AL180" i="2"/>
  <c r="AK179" i="2"/>
  <c r="AJ179" i="2"/>
  <c r="AI179" i="2"/>
  <c r="AH179" i="2"/>
  <c r="AG177" i="2"/>
  <c r="AF180" i="2"/>
  <c r="AE180" i="2"/>
  <c r="AD180" i="2"/>
  <c r="B173" i="2"/>
  <c r="BO164" i="2"/>
  <c r="BO166" i="2"/>
  <c r="BN164" i="2"/>
  <c r="BN166" i="2" s="1"/>
  <c r="BM164" i="2"/>
  <c r="BL164" i="2"/>
  <c r="BK164" i="2"/>
  <c r="BJ164" i="2"/>
  <c r="BJ165" i="2" s="1"/>
  <c r="BI164" i="2"/>
  <c r="BH164" i="2"/>
  <c r="BG164" i="2"/>
  <c r="BG169" i="2"/>
  <c r="BF164" i="2"/>
  <c r="BF166" i="2" s="1"/>
  <c r="BE164" i="2"/>
  <c r="BD164" i="2"/>
  <c r="BB164" i="2"/>
  <c r="BA164" i="2"/>
  <c r="BA165" i="2" s="1"/>
  <c r="AZ164" i="2"/>
  <c r="AY164" i="2"/>
  <c r="AX164" i="2"/>
  <c r="AX169" i="2" s="1"/>
  <c r="AW164" i="2"/>
  <c r="AV164" i="2"/>
  <c r="AU164" i="2"/>
  <c r="AT164" i="2"/>
  <c r="AS164" i="2"/>
  <c r="AS165" i="2" s="1"/>
  <c r="AR164" i="2"/>
  <c r="AR165" i="2" s="1"/>
  <c r="AQ164" i="2"/>
  <c r="AQ165" i="2" s="1"/>
  <c r="AO164" i="2"/>
  <c r="AO165" i="2" s="1"/>
  <c r="AN164" i="2"/>
  <c r="AM164" i="2"/>
  <c r="AL164" i="2"/>
  <c r="AK164" i="2"/>
  <c r="AJ164" i="2"/>
  <c r="AJ165" i="2" s="1"/>
  <c r="AI164" i="2"/>
  <c r="AI165" i="2" s="1"/>
  <c r="AH164" i="2"/>
  <c r="AH165" i="2" s="1"/>
  <c r="AG164" i="2"/>
  <c r="AG166" i="2" s="1"/>
  <c r="AF164" i="2"/>
  <c r="AF166" i="2" s="1"/>
  <c r="AE164" i="2"/>
  <c r="AD164" i="2"/>
  <c r="B163" i="2"/>
  <c r="B153" i="2"/>
  <c r="P140" i="2"/>
  <c r="P139" i="2" s="1"/>
  <c r="O140" i="2"/>
  <c r="O145" i="2" s="1"/>
  <c r="N140" i="2"/>
  <c r="N145" i="2" s="1"/>
  <c r="M140" i="2"/>
  <c r="C139" i="2"/>
  <c r="AC130" i="2"/>
  <c r="AL130" i="2" s="1"/>
  <c r="AL131" i="2" s="1"/>
  <c r="AB130" i="2"/>
  <c r="AB135" i="2" s="1"/>
  <c r="AA130" i="2"/>
  <c r="AA133" i="2" s="1"/>
  <c r="Z130" i="2"/>
  <c r="Y130" i="2"/>
  <c r="Y133" i="2" s="1"/>
  <c r="X130" i="2"/>
  <c r="W130" i="2"/>
  <c r="W132" i="2" s="1"/>
  <c r="V130" i="2"/>
  <c r="V135" i="2" s="1"/>
  <c r="U130" i="2"/>
  <c r="U132" i="2" s="1"/>
  <c r="T130" i="2"/>
  <c r="T131" i="2" s="1"/>
  <c r="S130" i="2"/>
  <c r="S131" i="2" s="1"/>
  <c r="R130" i="2"/>
  <c r="Q130" i="2"/>
  <c r="Q132" i="2" s="1"/>
  <c r="O130" i="2"/>
  <c r="N130" i="2"/>
  <c r="N133" i="2" s="1"/>
  <c r="M130" i="2"/>
  <c r="M131" i="2" s="1"/>
  <c r="P129" i="2"/>
  <c r="C129" i="2"/>
  <c r="AB120" i="2"/>
  <c r="AB125" i="2" s="1"/>
  <c r="AA120" i="2"/>
  <c r="Z120" i="2"/>
  <c r="Z125" i="2" s="1"/>
  <c r="Y120" i="2"/>
  <c r="X120" i="2"/>
  <c r="X126" i="2" s="1"/>
  <c r="W120" i="2"/>
  <c r="W125" i="2" s="1"/>
  <c r="V120" i="2"/>
  <c r="V125" i="2" s="1"/>
  <c r="U120" i="2"/>
  <c r="U125" i="2" s="1"/>
  <c r="T120" i="2"/>
  <c r="T125" i="2" s="1"/>
  <c r="S120" i="2"/>
  <c r="R120" i="2"/>
  <c r="R125" i="2" s="1"/>
  <c r="Q120" i="2"/>
  <c r="O120" i="2"/>
  <c r="O126" i="2" s="1"/>
  <c r="N120" i="2"/>
  <c r="N126" i="2" s="1"/>
  <c r="M120" i="2"/>
  <c r="M126" i="2" s="1"/>
  <c r="P119" i="2"/>
  <c r="C119" i="2"/>
  <c r="X110" i="2"/>
  <c r="X115" i="2" s="1"/>
  <c r="R110" i="2"/>
  <c r="R116" i="2" s="1"/>
  <c r="O110" i="2"/>
  <c r="O111" i="2" s="1"/>
  <c r="N110" i="2"/>
  <c r="N111" i="2" s="1"/>
  <c r="M110" i="2"/>
  <c r="M115" i="2" s="1"/>
  <c r="C109" i="2"/>
  <c r="O100" i="2"/>
  <c r="N100" i="2"/>
  <c r="M100" i="2"/>
  <c r="C99" i="2"/>
  <c r="Y90" i="2"/>
  <c r="Y95" i="2" s="1"/>
  <c r="Q90" i="2"/>
  <c r="Q95" i="2" s="1"/>
  <c r="O90" i="2"/>
  <c r="O94" i="2" s="1"/>
  <c r="AN85" i="2"/>
  <c r="AK86" i="2"/>
  <c r="AI85" i="2"/>
  <c r="AH85" i="2"/>
  <c r="AG85" i="2"/>
  <c r="AF85" i="2"/>
  <c r="O80" i="2"/>
  <c r="O85" i="2" s="1"/>
  <c r="N80" i="2"/>
  <c r="N83" i="2" s="1"/>
  <c r="M80" i="2"/>
  <c r="AC79" i="2"/>
  <c r="P79" i="2"/>
  <c r="C79" i="2"/>
  <c r="M50" i="2"/>
  <c r="M56" i="2" s="1"/>
  <c r="O30" i="2"/>
  <c r="O35" i="2" s="1"/>
  <c r="N30" i="2"/>
  <c r="N31" i="2" s="1"/>
  <c r="C29" i="2"/>
  <c r="C19" i="2"/>
  <c r="BO4" i="2"/>
  <c r="BN4" i="2"/>
  <c r="BM4" i="2"/>
  <c r="BL4" i="2"/>
  <c r="BK4" i="2"/>
  <c r="BJ4" i="2"/>
  <c r="BI4" i="2"/>
  <c r="BH4" i="2"/>
  <c r="BG4" i="2"/>
  <c r="BF4" i="2"/>
  <c r="BE4" i="2"/>
  <c r="BD4" i="2"/>
  <c r="BB4" i="2"/>
  <c r="BA4" i="2"/>
  <c r="AZ4" i="2"/>
  <c r="AY4" i="2"/>
  <c r="AX4" i="2"/>
  <c r="AW4" i="2"/>
  <c r="AV4" i="2"/>
  <c r="AU4" i="2"/>
  <c r="AT4" i="2"/>
  <c r="AS4" i="2"/>
  <c r="AR4" i="2"/>
  <c r="AQ4" i="2"/>
  <c r="AO4" i="2"/>
  <c r="AN4" i="2"/>
  <c r="AM4" i="2"/>
  <c r="AL4" i="2"/>
  <c r="AK4" i="2"/>
  <c r="AJ4" i="2"/>
  <c r="AI4" i="2"/>
  <c r="AH4" i="2"/>
  <c r="AG4" i="2"/>
  <c r="AF4" i="2"/>
  <c r="AC4" i="2" s="1"/>
  <c r="AE4" i="2"/>
  <c r="AD4" i="2"/>
  <c r="AB4" i="2"/>
  <c r="AA4" i="2"/>
  <c r="Z4" i="2"/>
  <c r="Y4" i="2"/>
  <c r="X4" i="2"/>
  <c r="W4" i="2"/>
  <c r="V4" i="2"/>
  <c r="U4" i="2"/>
  <c r="T4" i="2"/>
  <c r="S4" i="2"/>
  <c r="R4" i="2"/>
  <c r="Q4" i="2"/>
  <c r="O4" i="2"/>
  <c r="N4" i="2"/>
  <c r="M4" i="2"/>
  <c r="L4" i="2"/>
  <c r="BM195" i="2"/>
  <c r="C49" i="2"/>
  <c r="AO175" i="2"/>
  <c r="AO177" i="2"/>
  <c r="AC129" i="2"/>
  <c r="AM130" i="2"/>
  <c r="AM133" i="2" s="1"/>
  <c r="Y131" i="2"/>
  <c r="BI175" i="2"/>
  <c r="AG180" i="2"/>
  <c r="BM197" i="2"/>
  <c r="AP130" i="2"/>
  <c r="AS130" i="2" s="1"/>
  <c r="AD175" i="2"/>
  <c r="AE200" i="2"/>
  <c r="R121" i="2"/>
  <c r="BG166" i="2"/>
  <c r="AG175" i="2"/>
  <c r="BO175" i="2"/>
  <c r="BG180" i="2"/>
  <c r="V126" i="2"/>
  <c r="Q131" i="2"/>
  <c r="AI175" i="2"/>
  <c r="AK176" i="2"/>
  <c r="BO180" i="2"/>
  <c r="AL175" i="2"/>
  <c r="BE195" i="2"/>
  <c r="AV197" i="2"/>
  <c r="BO177" i="2"/>
  <c r="BE197" i="2"/>
  <c r="AZ199" i="2"/>
  <c r="AX180" i="2"/>
  <c r="AX175" i="2"/>
  <c r="AZ175" i="2"/>
  <c r="AX177" i="2"/>
  <c r="AR175" i="2"/>
  <c r="AM195" i="2"/>
  <c r="BC4" i="2"/>
  <c r="BH46" i="14" s="1"/>
  <c r="R123" i="2"/>
  <c r="X123" i="2"/>
  <c r="Z123" i="2"/>
  <c r="Z121" i="2"/>
  <c r="X125" i="2"/>
  <c r="S100" i="2"/>
  <c r="S105" i="2" s="1"/>
  <c r="AA100" i="2"/>
  <c r="AA105" i="2" s="1"/>
  <c r="P99" i="2"/>
  <c r="S133" i="2"/>
  <c r="AE130" i="2"/>
  <c r="AE133" i="2" s="1"/>
  <c r="AH130" i="2"/>
  <c r="AH132" i="2" s="1"/>
  <c r="S134" i="2"/>
  <c r="AI130" i="2"/>
  <c r="AI133" i="2" s="1"/>
  <c r="AJ130" i="2"/>
  <c r="AJ135" i="2" s="1"/>
  <c r="U131" i="2"/>
  <c r="Y132" i="2"/>
  <c r="M122" i="2"/>
  <c r="M124" i="2"/>
  <c r="V122" i="2"/>
  <c r="V124" i="2"/>
  <c r="U80" i="2"/>
  <c r="U85" i="2" s="1"/>
  <c r="AF83" i="2"/>
  <c r="V80" i="2"/>
  <c r="V84" i="2" s="1"/>
  <c r="AF81" i="2"/>
  <c r="AN83" i="2"/>
  <c r="W80" i="2"/>
  <c r="W82" i="2" s="1"/>
  <c r="AH81" i="2"/>
  <c r="AN81" i="2"/>
  <c r="P4" i="2"/>
  <c r="X140" i="2"/>
  <c r="X142" i="2" s="1"/>
  <c r="N81" i="2"/>
  <c r="AC10" i="2"/>
  <c r="AM10" i="2" s="1"/>
  <c r="O10" i="2"/>
  <c r="N10" i="2"/>
  <c r="M10" i="2"/>
  <c r="C9" i="2"/>
  <c r="P19" i="2"/>
  <c r="O36" i="2"/>
  <c r="O33" i="2"/>
  <c r="O31" i="2"/>
  <c r="N32" i="2"/>
  <c r="N35" i="2"/>
  <c r="C69" i="2"/>
  <c r="O174" i="2"/>
  <c r="N174" i="2"/>
  <c r="M174" i="2"/>
  <c r="M181" i="2" s="1"/>
  <c r="AD86" i="2"/>
  <c r="AD85" i="2"/>
  <c r="AD83" i="2"/>
  <c r="AD81" i="2"/>
  <c r="AD84" i="2"/>
  <c r="AD82" i="2"/>
  <c r="AL86" i="2"/>
  <c r="AL85" i="2"/>
  <c r="AL83" i="2"/>
  <c r="AL81" i="2"/>
  <c r="AL84" i="2"/>
  <c r="AL82" i="2"/>
  <c r="M30" i="2"/>
  <c r="M86" i="2"/>
  <c r="M85" i="2"/>
  <c r="M83" i="2"/>
  <c r="M81" i="2"/>
  <c r="M84" i="2"/>
  <c r="M82" i="2"/>
  <c r="N50" i="2"/>
  <c r="AM86" i="2"/>
  <c r="O81" i="2"/>
  <c r="AG81" i="2"/>
  <c r="AK82" i="2"/>
  <c r="O83" i="2"/>
  <c r="AG83" i="2"/>
  <c r="AO83" i="2"/>
  <c r="AK84" i="2"/>
  <c r="O50" i="2"/>
  <c r="O86" i="2"/>
  <c r="AF86" i="2"/>
  <c r="AN86" i="2"/>
  <c r="AH83" i="2"/>
  <c r="P50" i="2"/>
  <c r="AC50" i="2" s="1"/>
  <c r="X80" i="2"/>
  <c r="AG86" i="2"/>
  <c r="AM82" i="2"/>
  <c r="AM84" i="2"/>
  <c r="Q80" i="2"/>
  <c r="Q82" i="2" s="1"/>
  <c r="Y80" i="2"/>
  <c r="AH86" i="2"/>
  <c r="AF82" i="2"/>
  <c r="AN82" i="2"/>
  <c r="AF84" i="2"/>
  <c r="AN84" i="2"/>
  <c r="R80" i="2"/>
  <c r="Z80" i="2"/>
  <c r="Z86" i="2" s="1"/>
  <c r="AI86" i="2"/>
  <c r="AK81" i="2"/>
  <c r="O82" i="2"/>
  <c r="AG82" i="2"/>
  <c r="AK83" i="2"/>
  <c r="O84" i="2"/>
  <c r="AG84" i="2"/>
  <c r="AK85" i="2"/>
  <c r="N194" i="2"/>
  <c r="N195" i="2" s="1"/>
  <c r="M194" i="2"/>
  <c r="O194" i="2"/>
  <c r="S80" i="2"/>
  <c r="AA80" i="2"/>
  <c r="AH82" i="2"/>
  <c r="AH84" i="2"/>
  <c r="T80" i="2"/>
  <c r="AB80" i="2"/>
  <c r="AM81" i="2"/>
  <c r="AM83" i="2"/>
  <c r="AI84" i="2"/>
  <c r="AM85" i="2"/>
  <c r="T100" i="2"/>
  <c r="T104" i="2" s="1"/>
  <c r="AB100" i="2"/>
  <c r="AB103" i="2" s="1"/>
  <c r="N114" i="2"/>
  <c r="N112" i="2"/>
  <c r="U100" i="2"/>
  <c r="O115" i="2"/>
  <c r="O113" i="2"/>
  <c r="O116" i="2"/>
  <c r="O114" i="2"/>
  <c r="O112" i="2"/>
  <c r="N125" i="2"/>
  <c r="N123" i="2"/>
  <c r="N121" i="2"/>
  <c r="W122" i="2"/>
  <c r="R135" i="2"/>
  <c r="R132" i="2"/>
  <c r="R136" i="2"/>
  <c r="R134" i="2"/>
  <c r="R133" i="2"/>
  <c r="R131" i="2"/>
  <c r="R137" i="2" s="1"/>
  <c r="Z135" i="2"/>
  <c r="Z136" i="2"/>
  <c r="Z137" i="2" s="1"/>
  <c r="Z134" i="2"/>
  <c r="Z132" i="2"/>
  <c r="Z133" i="2"/>
  <c r="Z131" i="2"/>
  <c r="Q94" i="2"/>
  <c r="V100" i="2"/>
  <c r="BC130" i="2"/>
  <c r="AU130" i="2"/>
  <c r="AU132" i="2" s="1"/>
  <c r="BB130" i="2"/>
  <c r="AT130" i="2"/>
  <c r="BA130" i="2"/>
  <c r="AQ130" i="2"/>
  <c r="AP129" i="2"/>
  <c r="AW130" i="2"/>
  <c r="AW131" i="2" s="1"/>
  <c r="AV130" i="2"/>
  <c r="W100" i="2"/>
  <c r="R111" i="2"/>
  <c r="Q126" i="2"/>
  <c r="Q124" i="2"/>
  <c r="Q122" i="2"/>
  <c r="Q125" i="2"/>
  <c r="Q123" i="2"/>
  <c r="Q121" i="2"/>
  <c r="Y126" i="2"/>
  <c r="Y124" i="2"/>
  <c r="Y122" i="2"/>
  <c r="Y125" i="2"/>
  <c r="Y123" i="2"/>
  <c r="Y121" i="2"/>
  <c r="AB134" i="2"/>
  <c r="AB132" i="2"/>
  <c r="AB133" i="2"/>
  <c r="AB131" i="2"/>
  <c r="AR130" i="2"/>
  <c r="AR136" i="2" s="1"/>
  <c r="X100" i="2"/>
  <c r="X103" i="2" s="1"/>
  <c r="AL135" i="2"/>
  <c r="AL136" i="2"/>
  <c r="AL134" i="2"/>
  <c r="AL132" i="2"/>
  <c r="M90" i="2"/>
  <c r="Q100" i="2"/>
  <c r="Y100" i="2"/>
  <c r="AZ130" i="2"/>
  <c r="AL133" i="2"/>
  <c r="C89" i="2"/>
  <c r="N90" i="2"/>
  <c r="R100" i="2"/>
  <c r="R102" i="2" s="1"/>
  <c r="Z100" i="2"/>
  <c r="Z105" i="2" s="1"/>
  <c r="O142" i="2"/>
  <c r="O143" i="2"/>
  <c r="M121" i="2"/>
  <c r="V121" i="2"/>
  <c r="R122" i="2"/>
  <c r="Z122" i="2"/>
  <c r="M123" i="2"/>
  <c r="V123" i="2"/>
  <c r="R124" i="2"/>
  <c r="Z124" i="2"/>
  <c r="M125" i="2"/>
  <c r="R126" i="2"/>
  <c r="Z126" i="2"/>
  <c r="O136" i="2"/>
  <c r="O134" i="2"/>
  <c r="O137" i="2" s="1"/>
  <c r="O135" i="2"/>
  <c r="X136" i="2"/>
  <c r="X134" i="2"/>
  <c r="X135" i="2"/>
  <c r="AF130" i="2"/>
  <c r="AF132" i="2" s="1"/>
  <c r="AN130" i="2"/>
  <c r="AK169" i="2"/>
  <c r="AK166" i="2"/>
  <c r="AK167" i="2"/>
  <c r="AK170" i="2"/>
  <c r="AK171" i="2" s="1"/>
  <c r="AK165" i="2"/>
  <c r="AT169" i="2"/>
  <c r="AT166" i="2"/>
  <c r="AT170" i="2"/>
  <c r="AT165" i="2"/>
  <c r="BB169" i="2"/>
  <c r="BB166" i="2"/>
  <c r="BB167" i="2"/>
  <c r="BB165" i="2"/>
  <c r="BK169" i="2"/>
  <c r="BK166" i="2"/>
  <c r="BK165" i="2"/>
  <c r="BK167" i="2"/>
  <c r="BK170" i="2"/>
  <c r="AT167" i="2"/>
  <c r="S122" i="2"/>
  <c r="AA122" i="2"/>
  <c r="S124" i="2"/>
  <c r="AA124" i="2"/>
  <c r="S126" i="2"/>
  <c r="AA126" i="2"/>
  <c r="Q136" i="2"/>
  <c r="Q134" i="2"/>
  <c r="Q135" i="2"/>
  <c r="Y136" i="2"/>
  <c r="Y134" i="2"/>
  <c r="Y135" i="2"/>
  <c r="AG130" i="2"/>
  <c r="AO130" i="2"/>
  <c r="M132" i="2"/>
  <c r="M134" i="2"/>
  <c r="U122" i="2"/>
  <c r="U124" i="2"/>
  <c r="U126" i="2"/>
  <c r="S135" i="2"/>
  <c r="O132" i="2"/>
  <c r="X132" i="2"/>
  <c r="X137" i="2" s="1"/>
  <c r="M135" i="2"/>
  <c r="BB170" i="2"/>
  <c r="S121" i="2"/>
  <c r="S127" i="2" s="1"/>
  <c r="AA121" i="2"/>
  <c r="AA127" i="2" s="1"/>
  <c r="S123" i="2"/>
  <c r="AA123" i="2"/>
  <c r="S125" i="2"/>
  <c r="AA125" i="2"/>
  <c r="U135" i="2"/>
  <c r="U136" i="2"/>
  <c r="U134" i="2"/>
  <c r="AK130" i="2"/>
  <c r="AK135" i="2" s="1"/>
  <c r="M133" i="2"/>
  <c r="V140" i="2"/>
  <c r="AC140" i="2"/>
  <c r="AJ140" i="2" s="1"/>
  <c r="U140" i="2"/>
  <c r="AB140" i="2"/>
  <c r="AB146" i="2" s="1"/>
  <c r="T140" i="2"/>
  <c r="AA140" i="2"/>
  <c r="S140" i="2"/>
  <c r="Z140" i="2"/>
  <c r="R140" i="2"/>
  <c r="Y140" i="2"/>
  <c r="Y142" i="2" s="1"/>
  <c r="Q140" i="2"/>
  <c r="X122" i="2"/>
  <c r="X124" i="2"/>
  <c r="V136" i="2"/>
  <c r="AD130" i="2"/>
  <c r="AD133" i="2" s="1"/>
  <c r="W131" i="2"/>
  <c r="S132" i="2"/>
  <c r="W133" i="2"/>
  <c r="W140" i="2"/>
  <c r="W141" i="2" s="1"/>
  <c r="U121" i="2"/>
  <c r="U123" i="2"/>
  <c r="W136" i="2"/>
  <c r="W134" i="2"/>
  <c r="O131" i="2"/>
  <c r="X131" i="2"/>
  <c r="O133" i="2"/>
  <c r="X133" i="2"/>
  <c r="AD169" i="2"/>
  <c r="AD166" i="2"/>
  <c r="AD170" i="2"/>
  <c r="AD167" i="2"/>
  <c r="AL169" i="2"/>
  <c r="AL166" i="2"/>
  <c r="AL170" i="2"/>
  <c r="AL167" i="2"/>
  <c r="AU169" i="2"/>
  <c r="AU166" i="2"/>
  <c r="AU170" i="2"/>
  <c r="AU167" i="2"/>
  <c r="BD169" i="2"/>
  <c r="BD166" i="2"/>
  <c r="BD170" i="2"/>
  <c r="BD167" i="2"/>
  <c r="BD165" i="2"/>
  <c r="BL169" i="2"/>
  <c r="BL166" i="2"/>
  <c r="BL170" i="2"/>
  <c r="BL167" i="2"/>
  <c r="BL165" i="2"/>
  <c r="M142" i="2"/>
  <c r="M144" i="2"/>
  <c r="M146" i="2"/>
  <c r="AE169" i="2"/>
  <c r="AE166" i="2"/>
  <c r="AE170" i="2"/>
  <c r="AE167" i="2"/>
  <c r="AM169" i="2"/>
  <c r="AM166" i="2"/>
  <c r="AM170" i="2"/>
  <c r="AM167" i="2"/>
  <c r="AV169" i="2"/>
  <c r="AV166" i="2"/>
  <c r="AV170" i="2"/>
  <c r="AV167" i="2"/>
  <c r="BE169" i="2"/>
  <c r="BE166" i="2"/>
  <c r="BE170" i="2"/>
  <c r="BE167" i="2"/>
  <c r="BE165" i="2"/>
  <c r="BE171" i="2" s="1"/>
  <c r="BM169" i="2"/>
  <c r="BM166" i="2"/>
  <c r="BM170" i="2"/>
  <c r="BM167" i="2"/>
  <c r="BM165" i="2"/>
  <c r="BO169" i="2"/>
  <c r="AT176" i="2"/>
  <c r="AF199" i="2"/>
  <c r="AF196" i="2"/>
  <c r="AF201" i="2" s="1"/>
  <c r="AF200" i="2"/>
  <c r="AF197" i="2"/>
  <c r="AF195" i="2"/>
  <c r="AN199" i="2"/>
  <c r="AN196" i="2"/>
  <c r="AN200" i="2"/>
  <c r="AN197" i="2"/>
  <c r="AN195" i="2"/>
  <c r="AN201" i="2" s="1"/>
  <c r="AW199" i="2"/>
  <c r="AW201" i="2" s="1"/>
  <c r="AW196" i="2"/>
  <c r="AW200" i="2"/>
  <c r="AW197" i="2"/>
  <c r="AW195" i="2"/>
  <c r="BF199" i="2"/>
  <c r="BF196" i="2"/>
  <c r="BF201" i="2" s="1"/>
  <c r="BF200" i="2"/>
  <c r="BF197" i="2"/>
  <c r="BF195" i="2"/>
  <c r="BN199" i="2"/>
  <c r="BN196" i="2"/>
  <c r="BN200" i="2"/>
  <c r="BN197" i="2"/>
  <c r="BN195" i="2"/>
  <c r="N142" i="2"/>
  <c r="N144" i="2"/>
  <c r="N146" i="2"/>
  <c r="AF169" i="2"/>
  <c r="AF170" i="2"/>
  <c r="AF167" i="2"/>
  <c r="AN169" i="2"/>
  <c r="AN170" i="2"/>
  <c r="AN167" i="2"/>
  <c r="AW169" i="2"/>
  <c r="AW171" i="2" s="1"/>
  <c r="AW170" i="2"/>
  <c r="AW167" i="2"/>
  <c r="AW165" i="2"/>
  <c r="BF169" i="2"/>
  <c r="BF170" i="2"/>
  <c r="BF167" i="2"/>
  <c r="BF165" i="2"/>
  <c r="BN169" i="2"/>
  <c r="BN170" i="2"/>
  <c r="BN167" i="2"/>
  <c r="BN165" i="2"/>
  <c r="BB176" i="2"/>
  <c r="AG170" i="2"/>
  <c r="AG167" i="2"/>
  <c r="AO170" i="2"/>
  <c r="AO167" i="2"/>
  <c r="AX170" i="2"/>
  <c r="AX167" i="2"/>
  <c r="BG170" i="2"/>
  <c r="BG167" i="2"/>
  <c r="BG165" i="2"/>
  <c r="BO170" i="2"/>
  <c r="BO167" i="2"/>
  <c r="BO165" i="2"/>
  <c r="BO171" i="2" s="1"/>
  <c r="AN166" i="2"/>
  <c r="BK176" i="2"/>
  <c r="AH170" i="2"/>
  <c r="AH167" i="2"/>
  <c r="AH169" i="2"/>
  <c r="AH166" i="2"/>
  <c r="AQ170" i="2"/>
  <c r="AQ167" i="2"/>
  <c r="AQ171" i="2" s="1"/>
  <c r="AQ169" i="2"/>
  <c r="AQ166" i="2"/>
  <c r="AY170" i="2"/>
  <c r="AY167" i="2"/>
  <c r="AY165" i="2"/>
  <c r="AY171" i="2" s="1"/>
  <c r="AY169" i="2"/>
  <c r="AY166" i="2"/>
  <c r="BH170" i="2"/>
  <c r="BH167" i="2"/>
  <c r="BH165" i="2"/>
  <c r="BH169" i="2"/>
  <c r="BH166" i="2"/>
  <c r="AD165" i="2"/>
  <c r="AL165" i="2"/>
  <c r="AL171" i="2" s="1"/>
  <c r="AU165" i="2"/>
  <c r="AO166" i="2"/>
  <c r="AO171" i="2" s="1"/>
  <c r="M141" i="2"/>
  <c r="M143" i="2"/>
  <c r="M145" i="2"/>
  <c r="AI170" i="2"/>
  <c r="AI167" i="2"/>
  <c r="AI169" i="2"/>
  <c r="AI166" i="2"/>
  <c r="AR170" i="2"/>
  <c r="AR171" i="2" s="1"/>
  <c r="AR167" i="2"/>
  <c r="AR169" i="2"/>
  <c r="AR166" i="2"/>
  <c r="AZ170" i="2"/>
  <c r="AZ167" i="2"/>
  <c r="AZ165" i="2"/>
  <c r="AZ169" i="2"/>
  <c r="AZ166" i="2"/>
  <c r="BI170" i="2"/>
  <c r="BI167" i="2"/>
  <c r="BI165" i="2"/>
  <c r="BI169" i="2"/>
  <c r="BI166" i="2"/>
  <c r="AE165" i="2"/>
  <c r="AE171" i="2" s="1"/>
  <c r="AM165" i="2"/>
  <c r="AM171" i="2" s="1"/>
  <c r="AV165" i="2"/>
  <c r="AV171" i="2" s="1"/>
  <c r="AW166" i="2"/>
  <c r="AG169" i="2"/>
  <c r="AK180" i="2"/>
  <c r="AK177" i="2"/>
  <c r="AK175" i="2"/>
  <c r="AT180" i="2"/>
  <c r="AT177" i="2"/>
  <c r="AT175" i="2"/>
  <c r="BB180" i="2"/>
  <c r="BB177" i="2"/>
  <c r="BB175" i="2"/>
  <c r="BK180" i="2"/>
  <c r="BK177" i="2"/>
  <c r="BK175" i="2"/>
  <c r="BK181" i="2" s="1"/>
  <c r="N141" i="2"/>
  <c r="N143" i="2"/>
  <c r="AJ170" i="2"/>
  <c r="AJ167" i="2"/>
  <c r="AJ169" i="2"/>
  <c r="AJ166" i="2"/>
  <c r="AS170" i="2"/>
  <c r="AS167" i="2"/>
  <c r="AS169" i="2"/>
  <c r="AS166" i="2"/>
  <c r="BA170" i="2"/>
  <c r="BA167" i="2"/>
  <c r="BA169" i="2"/>
  <c r="BA166" i="2"/>
  <c r="BJ170" i="2"/>
  <c r="BJ167" i="2"/>
  <c r="BJ169" i="2"/>
  <c r="BJ166" i="2"/>
  <c r="BJ171" i="2" s="1"/>
  <c r="AF165" i="2"/>
  <c r="AN165" i="2"/>
  <c r="AX165" i="2"/>
  <c r="AX166" i="2"/>
  <c r="AO169" i="2"/>
  <c r="AH175" i="2"/>
  <c r="AQ175" i="2"/>
  <c r="AY175" i="2"/>
  <c r="BH175" i="2"/>
  <c r="AD176" i="2"/>
  <c r="AL176" i="2"/>
  <c r="AU176" i="2"/>
  <c r="BD176" i="2"/>
  <c r="BL176" i="2"/>
  <c r="BL181" i="2" s="1"/>
  <c r="AH177" i="2"/>
  <c r="AQ177" i="2"/>
  <c r="AY177" i="2"/>
  <c r="BH177" i="2"/>
  <c r="AD179" i="2"/>
  <c r="AL179" i="2"/>
  <c r="AU179" i="2"/>
  <c r="AU181" i="2" s="1"/>
  <c r="BD179" i="2"/>
  <c r="BL179" i="2"/>
  <c r="AH180" i="2"/>
  <c r="AQ180" i="2"/>
  <c r="AY180" i="2"/>
  <c r="BH180" i="2"/>
  <c r="AG199" i="2"/>
  <c r="AG196" i="2"/>
  <c r="AG200" i="2"/>
  <c r="AG197" i="2"/>
  <c r="AX199" i="2"/>
  <c r="AX196" i="2"/>
  <c r="AX200" i="2"/>
  <c r="AX197" i="2"/>
  <c r="BG199" i="2"/>
  <c r="BG196" i="2"/>
  <c r="BG200" i="2"/>
  <c r="BG197" i="2"/>
  <c r="BO199" i="2"/>
  <c r="BO196" i="2"/>
  <c r="BO200" i="2"/>
  <c r="BO197" i="2"/>
  <c r="BI199" i="2"/>
  <c r="AE176" i="2"/>
  <c r="AM176" i="2"/>
  <c r="AV176" i="2"/>
  <c r="BE176" i="2"/>
  <c r="BE181" i="2" s="1"/>
  <c r="BM176" i="2"/>
  <c r="AI177" i="2"/>
  <c r="AR177" i="2"/>
  <c r="AZ177" i="2"/>
  <c r="BI177" i="2"/>
  <c r="AE179" i="2"/>
  <c r="AM179" i="2"/>
  <c r="AV179" i="2"/>
  <c r="BE179" i="2"/>
  <c r="BM179" i="2"/>
  <c r="AI180" i="2"/>
  <c r="AR180" i="2"/>
  <c r="AZ180" i="2"/>
  <c r="BI180" i="2"/>
  <c r="AH199" i="2"/>
  <c r="AH196" i="2"/>
  <c r="AH200" i="2"/>
  <c r="AH197" i="2"/>
  <c r="AQ199" i="2"/>
  <c r="AQ196" i="2"/>
  <c r="AQ200" i="2"/>
  <c r="AQ197" i="2"/>
  <c r="AY199" i="2"/>
  <c r="AY196" i="2"/>
  <c r="AY200" i="2"/>
  <c r="AY197" i="2"/>
  <c r="BH199" i="2"/>
  <c r="BH196" i="2"/>
  <c r="BH200" i="2"/>
  <c r="BH197" i="2"/>
  <c r="AJ175" i="2"/>
  <c r="AJ181" i="2" s="1"/>
  <c r="AS175" i="2"/>
  <c r="BA175" i="2"/>
  <c r="BJ175" i="2"/>
  <c r="AF176" i="2"/>
  <c r="AN176" i="2"/>
  <c r="AW176" i="2"/>
  <c r="BF176" i="2"/>
  <c r="BN176" i="2"/>
  <c r="AJ177" i="2"/>
  <c r="AS177" i="2"/>
  <c r="BA177" i="2"/>
  <c r="BJ177" i="2"/>
  <c r="AF179" i="2"/>
  <c r="AN179" i="2"/>
  <c r="AN181" i="2" s="1"/>
  <c r="AW179" i="2"/>
  <c r="BF179" i="2"/>
  <c r="BN179" i="2"/>
  <c r="AJ180" i="2"/>
  <c r="AS180" i="2"/>
  <c r="BA180" i="2"/>
  <c r="BJ180" i="2"/>
  <c r="AI200" i="2"/>
  <c r="AI197" i="2"/>
  <c r="AR200" i="2"/>
  <c r="AR197" i="2"/>
  <c r="AZ200" i="2"/>
  <c r="AZ197" i="2"/>
  <c r="BI200" i="2"/>
  <c r="BI197" i="2"/>
  <c r="AG176" i="2"/>
  <c r="AO176" i="2"/>
  <c r="AO181" i="2" s="1"/>
  <c r="AX176" i="2"/>
  <c r="AX181" i="2" s="1"/>
  <c r="BG176" i="2"/>
  <c r="BO176" i="2"/>
  <c r="AG179" i="2"/>
  <c r="AO179" i="2"/>
  <c r="AJ200" i="2"/>
  <c r="AJ197" i="2"/>
  <c r="AJ199" i="2"/>
  <c r="AJ196" i="2"/>
  <c r="AS200" i="2"/>
  <c r="AS197" i="2"/>
  <c r="AS199" i="2"/>
  <c r="AS196" i="2"/>
  <c r="BA200" i="2"/>
  <c r="BA197" i="2"/>
  <c r="BA199" i="2"/>
  <c r="BA196" i="2"/>
  <c r="BJ200" i="2"/>
  <c r="BJ201" i="2" s="1"/>
  <c r="BJ197" i="2"/>
  <c r="BJ199" i="2"/>
  <c r="BJ196" i="2"/>
  <c r="AH176" i="2"/>
  <c r="AQ176" i="2"/>
  <c r="AY176" i="2"/>
  <c r="BH176" i="2"/>
  <c r="AD177" i="2"/>
  <c r="AD181" i="2" s="1"/>
  <c r="AL177" i="2"/>
  <c r="AU177" i="2"/>
  <c r="BD177" i="2"/>
  <c r="BL177" i="2"/>
  <c r="AU180" i="2"/>
  <c r="BD180" i="2"/>
  <c r="BL180" i="2"/>
  <c r="AK200" i="2"/>
  <c r="AK197" i="2"/>
  <c r="AK199" i="2"/>
  <c r="AK196" i="2"/>
  <c r="AT200" i="2"/>
  <c r="AT197" i="2"/>
  <c r="AT199" i="2"/>
  <c r="AT196" i="2"/>
  <c r="BB200" i="2"/>
  <c r="BB197" i="2"/>
  <c r="BB199" i="2"/>
  <c r="BB196" i="2"/>
  <c r="BK200" i="2"/>
  <c r="BK197" i="2"/>
  <c r="BK199" i="2"/>
  <c r="BK196" i="2"/>
  <c r="AE175" i="2"/>
  <c r="AM175" i="2"/>
  <c r="AV175" i="2"/>
  <c r="BE175" i="2"/>
  <c r="BM175" i="2"/>
  <c r="AI176" i="2"/>
  <c r="AI181" i="2" s="1"/>
  <c r="AR176" i="2"/>
  <c r="AR181" i="2" s="1"/>
  <c r="AZ176" i="2"/>
  <c r="BI176" i="2"/>
  <c r="AE177" i="2"/>
  <c r="AM177" i="2"/>
  <c r="AV177" i="2"/>
  <c r="BE177" i="2"/>
  <c r="BM177" i="2"/>
  <c r="AV180" i="2"/>
  <c r="BE180" i="2"/>
  <c r="BM180" i="2"/>
  <c r="AD200" i="2"/>
  <c r="AD197" i="2"/>
  <c r="AD199" i="2"/>
  <c r="AD196" i="2"/>
  <c r="AL200" i="2"/>
  <c r="AL197" i="2"/>
  <c r="AL199" i="2"/>
  <c r="AL196" i="2"/>
  <c r="AU200" i="2"/>
  <c r="AU197" i="2"/>
  <c r="AU199" i="2"/>
  <c r="AU196" i="2"/>
  <c r="BD200" i="2"/>
  <c r="BD197" i="2"/>
  <c r="BD199" i="2"/>
  <c r="BD196" i="2"/>
  <c r="BL200" i="2"/>
  <c r="BL197" i="2"/>
  <c r="BL199" i="2"/>
  <c r="BL196" i="2"/>
  <c r="AH195" i="2"/>
  <c r="AQ195" i="2"/>
  <c r="AY195" i="2"/>
  <c r="BH195" i="2"/>
  <c r="BH201" i="2" s="1"/>
  <c r="AI199" i="2"/>
  <c r="AF175" i="2"/>
  <c r="AN175" i="2"/>
  <c r="AW175" i="2"/>
  <c r="BF175" i="2"/>
  <c r="BF181" i="2" s="1"/>
  <c r="BN175" i="2"/>
  <c r="AJ176" i="2"/>
  <c r="AS176" i="2"/>
  <c r="BA176" i="2"/>
  <c r="BJ176" i="2"/>
  <c r="AF177" i="2"/>
  <c r="AN177" i="2"/>
  <c r="AW177" i="2"/>
  <c r="BF177" i="2"/>
  <c r="BN177" i="2"/>
  <c r="AW180" i="2"/>
  <c r="AE199" i="2"/>
  <c r="AE196" i="2"/>
  <c r="AM199" i="2"/>
  <c r="AM196" i="2"/>
  <c r="AV199" i="2"/>
  <c r="AV196" i="2"/>
  <c r="BE199" i="2"/>
  <c r="BE196" i="2"/>
  <c r="BE201" i="2" s="1"/>
  <c r="BM199" i="2"/>
  <c r="BM196" i="2"/>
  <c r="AI195" i="2"/>
  <c r="AR195" i="2"/>
  <c r="AZ195" i="2"/>
  <c r="AZ201" i="2" s="1"/>
  <c r="BI195" i="2"/>
  <c r="AI196" i="2"/>
  <c r="AI201" i="2" s="1"/>
  <c r="AM197" i="2"/>
  <c r="AR199" i="2"/>
  <c r="AV200" i="2"/>
  <c r="AI134" i="2"/>
  <c r="AI135" i="2"/>
  <c r="AI132" i="2"/>
  <c r="AI131" i="2"/>
  <c r="AI136" i="2"/>
  <c r="AE134" i="2"/>
  <c r="AE136" i="2"/>
  <c r="AE132" i="2"/>
  <c r="AE135" i="2"/>
  <c r="AE131" i="2"/>
  <c r="W84" i="2"/>
  <c r="AM134" i="2"/>
  <c r="AM136" i="2"/>
  <c r="S104" i="2"/>
  <c r="AM135" i="2"/>
  <c r="AM131" i="2"/>
  <c r="AM132" i="2"/>
  <c r="W86" i="2"/>
  <c r="U82" i="2"/>
  <c r="AJ132" i="2"/>
  <c r="AJ131" i="2"/>
  <c r="BM171" i="2"/>
  <c r="AJ134" i="2"/>
  <c r="AJ133" i="2"/>
  <c r="AJ136" i="2"/>
  <c r="U84" i="2"/>
  <c r="BB181" i="2"/>
  <c r="U81" i="2"/>
  <c r="BI181" i="2"/>
  <c r="U86" i="2"/>
  <c r="AS171" i="2"/>
  <c r="AG181" i="2"/>
  <c r="AE181" i="2"/>
  <c r="CB130" i="2"/>
  <c r="CB131" i="2" s="1"/>
  <c r="BT130" i="2"/>
  <c r="BU130" i="2"/>
  <c r="CA130" i="2"/>
  <c r="BS130" i="2"/>
  <c r="BZ130" i="2"/>
  <c r="BR130" i="2"/>
  <c r="BR135" i="2" s="1"/>
  <c r="BY130" i="2"/>
  <c r="BQ130" i="2"/>
  <c r="BQ132" i="2" s="1"/>
  <c r="BX130" i="2"/>
  <c r="BP130" i="2"/>
  <c r="BP129" i="2" s="1"/>
  <c r="BW130" i="2"/>
  <c r="BV130" i="2"/>
  <c r="AN10" i="2"/>
  <c r="AN15" i="2" s="1"/>
  <c r="AK10" i="2"/>
  <c r="AK16" i="2" s="1"/>
  <c r="AH181" i="2"/>
  <c r="BN171" i="2"/>
  <c r="BD171" i="2"/>
  <c r="BO181" i="2"/>
  <c r="AI171" i="2"/>
  <c r="BG171" i="2"/>
  <c r="BN201" i="2"/>
  <c r="BI201" i="2"/>
  <c r="AQ201" i="2"/>
  <c r="AZ181" i="2"/>
  <c r="AL181" i="2"/>
  <c r="BL171" i="2"/>
  <c r="AT171" i="2"/>
  <c r="AK30" i="2"/>
  <c r="AJ30" i="2"/>
  <c r="AJ31" i="2" s="1"/>
  <c r="AH30" i="2"/>
  <c r="AO30" i="2"/>
  <c r="AG30" i="2"/>
  <c r="AC29" i="2"/>
  <c r="AN30" i="2"/>
  <c r="AN31" i="2" s="1"/>
  <c r="AF30" i="2"/>
  <c r="AM30" i="2"/>
  <c r="AE30" i="2"/>
  <c r="AE36" i="2" s="1"/>
  <c r="AL30" i="2"/>
  <c r="AD30" i="2"/>
  <c r="AI30" i="2"/>
  <c r="AW181" i="2"/>
  <c r="AJ201" i="2"/>
  <c r="BM181" i="2"/>
  <c r="AF171" i="2"/>
  <c r="AK181" i="2"/>
  <c r="BI171" i="2"/>
  <c r="BL201" i="2"/>
  <c r="AU201" i="2"/>
  <c r="AT201" i="2"/>
  <c r="AV181" i="2"/>
  <c r="AS181" i="2"/>
  <c r="AX171" i="2"/>
  <c r="AU171" i="2"/>
  <c r="AZ171" i="2"/>
  <c r="AN171" i="2"/>
  <c r="AD171" i="2"/>
  <c r="AM201" i="2"/>
  <c r="AD201" i="2"/>
  <c r="AL137" i="2"/>
  <c r="U83" i="2"/>
  <c r="W85" i="2"/>
  <c r="W81" i="2"/>
  <c r="W83" i="2"/>
  <c r="AW133" i="2"/>
  <c r="T106" i="2"/>
  <c r="N55" i="2"/>
  <c r="N52" i="2"/>
  <c r="N51" i="2"/>
  <c r="N53" i="2"/>
  <c r="N56" i="2"/>
  <c r="P174" i="2"/>
  <c r="V30" i="2"/>
  <c r="U30" i="2"/>
  <c r="AB30" i="2"/>
  <c r="T30" i="2"/>
  <c r="AA30" i="2"/>
  <c r="S30" i="2"/>
  <c r="S36" i="2" s="1"/>
  <c r="Z30" i="2"/>
  <c r="R30" i="2"/>
  <c r="Y30" i="2"/>
  <c r="Q30" i="2"/>
  <c r="X30" i="2"/>
  <c r="P29" i="2"/>
  <c r="W30" i="2"/>
  <c r="Q105" i="2"/>
  <c r="Q103" i="2"/>
  <c r="Q101" i="2"/>
  <c r="Q106" i="2"/>
  <c r="Q104" i="2"/>
  <c r="Q102" i="2"/>
  <c r="AU136" i="2"/>
  <c r="N197" i="2"/>
  <c r="Y86" i="2"/>
  <c r="Y84" i="2"/>
  <c r="Y82" i="2"/>
  <c r="Y85" i="2"/>
  <c r="Y83" i="2"/>
  <c r="Y81" i="2"/>
  <c r="AD136" i="2"/>
  <c r="AD134" i="2"/>
  <c r="AD132" i="2"/>
  <c r="AD131" i="2"/>
  <c r="R146" i="2"/>
  <c r="R144" i="2"/>
  <c r="R142" i="2"/>
  <c r="R145" i="2"/>
  <c r="R143" i="2"/>
  <c r="R141" i="2"/>
  <c r="V145" i="2"/>
  <c r="V143" i="2"/>
  <c r="V141" i="2"/>
  <c r="V146" i="2"/>
  <c r="V144" i="2"/>
  <c r="V142" i="2"/>
  <c r="AO136" i="2"/>
  <c r="AO134" i="2"/>
  <c r="AO135" i="2"/>
  <c r="AO133" i="2"/>
  <c r="AO131" i="2"/>
  <c r="AO132" i="2"/>
  <c r="X105" i="2"/>
  <c r="X101" i="2"/>
  <c r="AR132" i="2"/>
  <c r="AP109" i="2"/>
  <c r="BK130" i="2"/>
  <c r="BJ130" i="2"/>
  <c r="BI130" i="2"/>
  <c r="BO130" i="2"/>
  <c r="BO133" i="2" s="1"/>
  <c r="BG130" i="2"/>
  <c r="BM130" i="2"/>
  <c r="BE130" i="2"/>
  <c r="BL130" i="2"/>
  <c r="BD130" i="2"/>
  <c r="BF130" i="2"/>
  <c r="BC129" i="2"/>
  <c r="BN130" i="2"/>
  <c r="BH130" i="2"/>
  <c r="V106" i="2"/>
  <c r="V104" i="2"/>
  <c r="V102" i="2"/>
  <c r="V105" i="2"/>
  <c r="V103" i="2"/>
  <c r="V101" i="2"/>
  <c r="AA86" i="2"/>
  <c r="AA85" i="2"/>
  <c r="AA83" i="2"/>
  <c r="AA81" i="2"/>
  <c r="AA84" i="2"/>
  <c r="AA82" i="2"/>
  <c r="Q84" i="2"/>
  <c r="N76" i="2"/>
  <c r="N74" i="2"/>
  <c r="N72" i="2"/>
  <c r="N75" i="2"/>
  <c r="N73" i="2"/>
  <c r="N71" i="2"/>
  <c r="P154" i="2"/>
  <c r="X10" i="2"/>
  <c r="X16" i="2" s="1"/>
  <c r="W10" i="2"/>
  <c r="V10" i="2"/>
  <c r="U10" i="2"/>
  <c r="U15" i="2" s="1"/>
  <c r="AB10" i="2"/>
  <c r="T10" i="2"/>
  <c r="AA10" i="2"/>
  <c r="S10" i="2"/>
  <c r="Z10" i="2"/>
  <c r="Z12" i="2" s="1"/>
  <c r="R10" i="2"/>
  <c r="Y10" i="2"/>
  <c r="P9" i="2"/>
  <c r="Q10" i="2"/>
  <c r="Z146" i="2"/>
  <c r="Z144" i="2"/>
  <c r="Z142" i="2"/>
  <c r="Z145" i="2"/>
  <c r="Z143" i="2"/>
  <c r="Z141" i="2"/>
  <c r="AG136" i="2"/>
  <c r="AG134" i="2"/>
  <c r="AG135" i="2"/>
  <c r="AG133" i="2"/>
  <c r="AG131" i="2"/>
  <c r="AG132" i="2"/>
  <c r="AQ136" i="2"/>
  <c r="AQ135" i="2"/>
  <c r="AQ133" i="2"/>
  <c r="AQ131" i="2"/>
  <c r="AQ132" i="2"/>
  <c r="S86" i="2"/>
  <c r="S85" i="2"/>
  <c r="S83" i="2"/>
  <c r="S81" i="2"/>
  <c r="S84" i="2"/>
  <c r="S82" i="2"/>
  <c r="X86" i="2"/>
  <c r="X84" i="2"/>
  <c r="X82" i="2"/>
  <c r="X85" i="2"/>
  <c r="X83" i="2"/>
  <c r="X81" i="2"/>
  <c r="P194" i="2"/>
  <c r="AB50" i="2"/>
  <c r="T50" i="2"/>
  <c r="AA50" i="2"/>
  <c r="S50" i="2"/>
  <c r="S51" i="2" s="1"/>
  <c r="Z50" i="2"/>
  <c r="R50" i="2"/>
  <c r="R51" i="2" s="1"/>
  <c r="Y50" i="2"/>
  <c r="Q50" i="2"/>
  <c r="X50" i="2"/>
  <c r="W50" i="2"/>
  <c r="P49" i="2"/>
  <c r="V50" i="2"/>
  <c r="V56" i="2" s="1"/>
  <c r="U50" i="2"/>
  <c r="O154" i="2"/>
  <c r="N154" i="2"/>
  <c r="N159" i="2" s="1"/>
  <c r="M154" i="2"/>
  <c r="S146" i="2"/>
  <c r="S144" i="2"/>
  <c r="S142" i="2"/>
  <c r="S145" i="2"/>
  <c r="S143" i="2"/>
  <c r="S141" i="2"/>
  <c r="N106" i="2"/>
  <c r="N104" i="2"/>
  <c r="N102" i="2"/>
  <c r="N95" i="2"/>
  <c r="N93" i="2"/>
  <c r="N91" i="2"/>
  <c r="N105" i="2"/>
  <c r="N103" i="2"/>
  <c r="N101" i="2"/>
  <c r="N107" i="2" s="1"/>
  <c r="N96" i="2"/>
  <c r="N94" i="2"/>
  <c r="N92" i="2"/>
  <c r="M106" i="2"/>
  <c r="M104" i="2"/>
  <c r="M102" i="2"/>
  <c r="M95" i="2"/>
  <c r="M93" i="2"/>
  <c r="M91" i="2"/>
  <c r="M105" i="2"/>
  <c r="M103" i="2"/>
  <c r="M101" i="2"/>
  <c r="M92" i="2"/>
  <c r="M94" i="2"/>
  <c r="M96" i="2"/>
  <c r="R86" i="2"/>
  <c r="R84" i="2"/>
  <c r="R82" i="2"/>
  <c r="R85" i="2"/>
  <c r="R83" i="2"/>
  <c r="R81" i="2"/>
  <c r="O73" i="2"/>
  <c r="AA146" i="2"/>
  <c r="AA144" i="2"/>
  <c r="AA142" i="2"/>
  <c r="AA145" i="2"/>
  <c r="AA143" i="2"/>
  <c r="AA141" i="2"/>
  <c r="M36" i="2"/>
  <c r="M33" i="2"/>
  <c r="M31" i="2"/>
  <c r="M35" i="2"/>
  <c r="M32" i="2"/>
  <c r="M15" i="2"/>
  <c r="M12" i="2"/>
  <c r="M17" i="2" s="1"/>
  <c r="N20" i="14" s="1"/>
  <c r="M16" i="2"/>
  <c r="M13" i="2"/>
  <c r="M11" i="2"/>
  <c r="AK140" i="2"/>
  <c r="AK145" i="2" s="1"/>
  <c r="T145" i="2"/>
  <c r="T143" i="2"/>
  <c r="T141" i="2"/>
  <c r="T146" i="2"/>
  <c r="T144" i="2"/>
  <c r="T142" i="2"/>
  <c r="BA135" i="2"/>
  <c r="BA132" i="2"/>
  <c r="BA136" i="2"/>
  <c r="BA131" i="2"/>
  <c r="BA133" i="2"/>
  <c r="AB86" i="2"/>
  <c r="AB85" i="2"/>
  <c r="AB83" i="2"/>
  <c r="AB81" i="2"/>
  <c r="AB84" i="2"/>
  <c r="AB82" i="2"/>
  <c r="O55" i="2"/>
  <c r="O52" i="2"/>
  <c r="O56" i="2"/>
  <c r="O53" i="2"/>
  <c r="O51" i="2"/>
  <c r="P69" i="2"/>
  <c r="N15" i="2"/>
  <c r="N12" i="2"/>
  <c r="N16" i="2"/>
  <c r="N13" i="2"/>
  <c r="N11" i="2"/>
  <c r="W143" i="2"/>
  <c r="W146" i="2"/>
  <c r="AB142" i="2"/>
  <c r="AB144" i="2"/>
  <c r="AN136" i="2"/>
  <c r="AN134" i="2"/>
  <c r="AN133" i="2"/>
  <c r="AN131" i="2"/>
  <c r="AN132" i="2"/>
  <c r="AN135" i="2"/>
  <c r="AT135" i="2"/>
  <c r="AT136" i="2"/>
  <c r="AT132" i="2"/>
  <c r="AT133" i="2"/>
  <c r="AT131" i="2"/>
  <c r="T86" i="2"/>
  <c r="T85" i="2"/>
  <c r="T83" i="2"/>
  <c r="T81" i="2"/>
  <c r="T84" i="2"/>
  <c r="T82" i="2"/>
  <c r="O199" i="2"/>
  <c r="O196" i="2"/>
  <c r="O200" i="2"/>
  <c r="O197" i="2"/>
  <c r="O195" i="2"/>
  <c r="M199" i="2"/>
  <c r="M196" i="2"/>
  <c r="M197" i="2"/>
  <c r="M200" i="2"/>
  <c r="M195" i="2"/>
  <c r="M76" i="2"/>
  <c r="M74" i="2"/>
  <c r="M72" i="2"/>
  <c r="M75" i="2"/>
  <c r="M73" i="2"/>
  <c r="M71" i="2"/>
  <c r="BD201" i="2"/>
  <c r="Q146" i="2"/>
  <c r="Q144" i="2"/>
  <c r="Q142" i="2"/>
  <c r="Q141" i="2"/>
  <c r="Q145" i="2"/>
  <c r="Q143" i="2"/>
  <c r="U145" i="2"/>
  <c r="U143" i="2"/>
  <c r="U141" i="2"/>
  <c r="U142" i="2"/>
  <c r="U146" i="2"/>
  <c r="U144" i="2"/>
  <c r="BB171" i="2"/>
  <c r="AF135" i="2"/>
  <c r="AZ135" i="2"/>
  <c r="AZ132" i="2"/>
  <c r="AZ136" i="2"/>
  <c r="AZ133" i="2"/>
  <c r="AZ131" i="2"/>
  <c r="Y105" i="2"/>
  <c r="Y103" i="2"/>
  <c r="Y101" i="2"/>
  <c r="Y106" i="2"/>
  <c r="Y104" i="2"/>
  <c r="Y102" i="2"/>
  <c r="Y107" i="2" s="1"/>
  <c r="W106" i="2"/>
  <c r="W104" i="2"/>
  <c r="W102" i="2"/>
  <c r="W105" i="2"/>
  <c r="W103" i="2"/>
  <c r="W101" i="2"/>
  <c r="AV136" i="2"/>
  <c r="AV133" i="2"/>
  <c r="AV131" i="2"/>
  <c r="AV135" i="2"/>
  <c r="AV132" i="2"/>
  <c r="BB135" i="2"/>
  <c r="BB136" i="2"/>
  <c r="BB132" i="2"/>
  <c r="BB133" i="2"/>
  <c r="BB131" i="2"/>
  <c r="U106" i="2"/>
  <c r="U104" i="2"/>
  <c r="U102" i="2"/>
  <c r="U105" i="2"/>
  <c r="U103" i="2"/>
  <c r="U101" i="2"/>
  <c r="O16" i="2"/>
  <c r="O13" i="2"/>
  <c r="O11" i="2"/>
  <c r="O12" i="2"/>
  <c r="O15" i="2"/>
  <c r="D6" i="14"/>
  <c r="BR131" i="2"/>
  <c r="AL36" i="2"/>
  <c r="AL33" i="2"/>
  <c r="AL35" i="2"/>
  <c r="AL31" i="2"/>
  <c r="AL32" i="2"/>
  <c r="AH33" i="2"/>
  <c r="AH36" i="2"/>
  <c r="AH35" i="2"/>
  <c r="AH31" i="2"/>
  <c r="AH32" i="2"/>
  <c r="BZ136" i="2"/>
  <c r="BZ133" i="2"/>
  <c r="BZ131" i="2"/>
  <c r="BZ135" i="2"/>
  <c r="BZ132" i="2"/>
  <c r="AO36" i="2"/>
  <c r="AO32" i="2"/>
  <c r="AO33" i="2"/>
  <c r="AO31" i="2"/>
  <c r="AO35" i="2"/>
  <c r="AE31" i="2"/>
  <c r="AJ35" i="2"/>
  <c r="AJ33" i="2"/>
  <c r="AJ36" i="2"/>
  <c r="BV135" i="2"/>
  <c r="BV133" i="2"/>
  <c r="BV136" i="2"/>
  <c r="BV131" i="2"/>
  <c r="BV132" i="2"/>
  <c r="BS136" i="2"/>
  <c r="BS133" i="2"/>
  <c r="BS131" i="2"/>
  <c r="BS135" i="2"/>
  <c r="BS132" i="2"/>
  <c r="AD36" i="2"/>
  <c r="AD33" i="2"/>
  <c r="AD37" i="2" s="1"/>
  <c r="AD32" i="2"/>
  <c r="AD31" i="2"/>
  <c r="AD35" i="2"/>
  <c r="AM36" i="2"/>
  <c r="AM31" i="2"/>
  <c r="AM35" i="2"/>
  <c r="AM33" i="2"/>
  <c r="AM32" i="2"/>
  <c r="AK36" i="2"/>
  <c r="AK35" i="2"/>
  <c r="AK31" i="2"/>
  <c r="AK32" i="2"/>
  <c r="AK33" i="2"/>
  <c r="AK37" i="2" s="1"/>
  <c r="BW132" i="2"/>
  <c r="BW136" i="2"/>
  <c r="BW133" i="2"/>
  <c r="BW131" i="2"/>
  <c r="BW135" i="2"/>
  <c r="BW137" i="2" s="1"/>
  <c r="CA133" i="2"/>
  <c r="CA131" i="2"/>
  <c r="CA136" i="2"/>
  <c r="CA132" i="2"/>
  <c r="CA135" i="2"/>
  <c r="AF31" i="2"/>
  <c r="AF35" i="2"/>
  <c r="AF32" i="2"/>
  <c r="AF36" i="2"/>
  <c r="AF33" i="2"/>
  <c r="BB30" i="2"/>
  <c r="AP29" i="2"/>
  <c r="AQ30" i="2"/>
  <c r="AQ33" i="2" s="1"/>
  <c r="AV30" i="2"/>
  <c r="AY30" i="2"/>
  <c r="AR30" i="2"/>
  <c r="AW30" i="2"/>
  <c r="AW36" i="2" s="1"/>
  <c r="AZ30" i="2"/>
  <c r="AZ33" i="2" s="1"/>
  <c r="AT30" i="2"/>
  <c r="AS30" i="2"/>
  <c r="AU30" i="2"/>
  <c r="AU35" i="2" s="1"/>
  <c r="BA30" i="2"/>
  <c r="AX30" i="2"/>
  <c r="BU136" i="2"/>
  <c r="BU133" i="2"/>
  <c r="BU132" i="2"/>
  <c r="BU135" i="2"/>
  <c r="BU131" i="2"/>
  <c r="AN33" i="2"/>
  <c r="BX133" i="2"/>
  <c r="BX135" i="2"/>
  <c r="BX136" i="2"/>
  <c r="BX131" i="2"/>
  <c r="BX132" i="2"/>
  <c r="BT136" i="2"/>
  <c r="BT135" i="2"/>
  <c r="BT131" i="2"/>
  <c r="BT133" i="2"/>
  <c r="BT132" i="2"/>
  <c r="BQ135" i="2"/>
  <c r="CB135" i="2"/>
  <c r="AI35" i="2"/>
  <c r="AI32" i="2"/>
  <c r="AI36" i="2"/>
  <c r="AI31" i="2"/>
  <c r="AI33" i="2"/>
  <c r="AG36" i="2"/>
  <c r="AG33" i="2"/>
  <c r="AG31" i="2"/>
  <c r="AG32" i="2"/>
  <c r="AG35" i="2"/>
  <c r="BY135" i="2"/>
  <c r="BY136" i="2"/>
  <c r="BY132" i="2"/>
  <c r="BY131" i="2"/>
  <c r="BY133" i="2"/>
  <c r="AA87" i="2"/>
  <c r="R87" i="2"/>
  <c r="S147" i="2"/>
  <c r="Z76" i="2"/>
  <c r="N155" i="2"/>
  <c r="V55" i="2"/>
  <c r="V52" i="2"/>
  <c r="S56" i="2"/>
  <c r="S53" i="2"/>
  <c r="R16" i="2"/>
  <c r="R13" i="2"/>
  <c r="R11" i="2"/>
  <c r="R15" i="2"/>
  <c r="R12" i="2"/>
  <c r="W15" i="2"/>
  <c r="W12" i="2"/>
  <c r="W16" i="2"/>
  <c r="W13" i="2"/>
  <c r="W11" i="2"/>
  <c r="BM136" i="2"/>
  <c r="BM135" i="2"/>
  <c r="BM133" i="2"/>
  <c r="BM131" i="2"/>
  <c r="BM132" i="2"/>
  <c r="BM137" i="2" s="1"/>
  <c r="W36" i="2"/>
  <c r="W33" i="2"/>
  <c r="W31" i="2"/>
  <c r="W35" i="2"/>
  <c r="W32" i="2"/>
  <c r="AA35" i="2"/>
  <c r="AA32" i="2"/>
  <c r="AA36" i="2"/>
  <c r="AA33" i="2"/>
  <c r="AA31" i="2"/>
  <c r="AA37" i="2" s="1"/>
  <c r="AA56" i="2"/>
  <c r="AA57" i="2" s="1"/>
  <c r="AC23" i="14" s="1"/>
  <c r="AA53" i="2"/>
  <c r="AA51" i="2"/>
  <c r="AA52" i="2"/>
  <c r="AA55" i="2"/>
  <c r="X11" i="2"/>
  <c r="BH136" i="2"/>
  <c r="BH135" i="2"/>
  <c r="BH133" i="2"/>
  <c r="BH131" i="2"/>
  <c r="BH132" i="2"/>
  <c r="BG136" i="2"/>
  <c r="BG135" i="2"/>
  <c r="BG137" i="2" s="1"/>
  <c r="BG133" i="2"/>
  <c r="BG131" i="2"/>
  <c r="BG132" i="2"/>
  <c r="T35" i="2"/>
  <c r="T32" i="2"/>
  <c r="T36" i="2"/>
  <c r="T33" i="2"/>
  <c r="T31" i="2"/>
  <c r="AX100" i="2"/>
  <c r="AX105" i="2" s="1"/>
  <c r="AW100" i="2"/>
  <c r="AV100" i="2"/>
  <c r="BC100" i="2"/>
  <c r="BY100" i="2" s="1"/>
  <c r="AU100" i="2"/>
  <c r="AU106" i="2" s="1"/>
  <c r="BB100" i="2"/>
  <c r="BB102" i="2" s="1"/>
  <c r="AT100" i="2"/>
  <c r="BA100" i="2"/>
  <c r="AS100" i="2"/>
  <c r="AZ100" i="2"/>
  <c r="AR100" i="2"/>
  <c r="AY100" i="2"/>
  <c r="AY103" i="2" s="1"/>
  <c r="AQ100" i="2"/>
  <c r="AQ105" i="2" s="1"/>
  <c r="O160" i="2"/>
  <c r="O157" i="2"/>
  <c r="O155" i="2"/>
  <c r="O156" i="2"/>
  <c r="O159" i="2"/>
  <c r="W55" i="2"/>
  <c r="W52" i="2"/>
  <c r="W51" i="2"/>
  <c r="W53" i="2"/>
  <c r="W56" i="2"/>
  <c r="T56" i="2"/>
  <c r="T53" i="2"/>
  <c r="T51" i="2"/>
  <c r="T55" i="2"/>
  <c r="T52" i="2"/>
  <c r="S16" i="2"/>
  <c r="S17" i="2" s="1"/>
  <c r="U20" i="14" s="1"/>
  <c r="S13" i="2"/>
  <c r="S11" i="2"/>
  <c r="S15" i="2"/>
  <c r="S12" i="2"/>
  <c r="Z154" i="2"/>
  <c r="R154" i="2"/>
  <c r="R160" i="2" s="1"/>
  <c r="Y154" i="2"/>
  <c r="Q154" i="2"/>
  <c r="Q160" i="2" s="1"/>
  <c r="X154" i="2"/>
  <c r="X155" i="2" s="1"/>
  <c r="W154" i="2"/>
  <c r="W156" i="2" s="1"/>
  <c r="V154" i="2"/>
  <c r="V159" i="2" s="1"/>
  <c r="U154" i="2"/>
  <c r="AB154" i="2"/>
  <c r="AA154" i="2"/>
  <c r="AA160" i="2" s="1"/>
  <c r="S154" i="2"/>
  <c r="T154" i="2"/>
  <c r="T160" i="2" s="1"/>
  <c r="X36" i="2"/>
  <c r="X33" i="2"/>
  <c r="X31" i="2"/>
  <c r="X35" i="2"/>
  <c r="X32" i="2"/>
  <c r="AB35" i="2"/>
  <c r="AB32" i="2"/>
  <c r="AB36" i="2"/>
  <c r="AB33" i="2"/>
  <c r="AB31" i="2"/>
  <c r="W76" i="2"/>
  <c r="W74" i="2"/>
  <c r="W72" i="2"/>
  <c r="W75" i="2"/>
  <c r="W73" i="2"/>
  <c r="W71" i="2"/>
  <c r="X55" i="2"/>
  <c r="X52" i="2"/>
  <c r="X56" i="2"/>
  <c r="X53" i="2"/>
  <c r="X51" i="2"/>
  <c r="AB56" i="2"/>
  <c r="AB53" i="2"/>
  <c r="AB51" i="2"/>
  <c r="AB55" i="2"/>
  <c r="AB52" i="2"/>
  <c r="AA16" i="2"/>
  <c r="AA17" i="2" s="1"/>
  <c r="AC20" i="14" s="1"/>
  <c r="AA13" i="2"/>
  <c r="AA11" i="2"/>
  <c r="AA15" i="2"/>
  <c r="AA12" i="2"/>
  <c r="BI135" i="2"/>
  <c r="BI136" i="2"/>
  <c r="BI132" i="2"/>
  <c r="BI133" i="2"/>
  <c r="BI131" i="2"/>
  <c r="Q35" i="2"/>
  <c r="Q32" i="2"/>
  <c r="Q33" i="2"/>
  <c r="Q31" i="2"/>
  <c r="Q36" i="2"/>
  <c r="U36" i="2"/>
  <c r="U33" i="2"/>
  <c r="U31" i="2"/>
  <c r="U32" i="2"/>
  <c r="U35" i="2"/>
  <c r="S75" i="2"/>
  <c r="S73" i="2"/>
  <c r="S71" i="2"/>
  <c r="S76" i="2"/>
  <c r="S74" i="2"/>
  <c r="S72" i="2"/>
  <c r="S77" i="2" s="1"/>
  <c r="X76" i="2"/>
  <c r="X74" i="2"/>
  <c r="X72" i="2"/>
  <c r="X75" i="2"/>
  <c r="X73" i="2"/>
  <c r="X71" i="2"/>
  <c r="Q55" i="2"/>
  <c r="Q52" i="2"/>
  <c r="Q56" i="2"/>
  <c r="Q53" i="2"/>
  <c r="Q51" i="2"/>
  <c r="Q57" i="2" s="1"/>
  <c r="S23" i="14" s="1"/>
  <c r="V194" i="2"/>
  <c r="U194" i="2"/>
  <c r="U195" i="2" s="1"/>
  <c r="AB194" i="2"/>
  <c r="T194" i="2"/>
  <c r="AA194" i="2"/>
  <c r="AA196" i="2" s="1"/>
  <c r="S194" i="2"/>
  <c r="S196" i="2" s="1"/>
  <c r="Z194" i="2"/>
  <c r="Z200" i="2" s="1"/>
  <c r="R194" i="2"/>
  <c r="R199" i="2" s="1"/>
  <c r="Y194" i="2"/>
  <c r="Q194" i="2"/>
  <c r="Q196" i="2" s="1"/>
  <c r="X194" i="2"/>
  <c r="W194" i="2"/>
  <c r="T15" i="2"/>
  <c r="T12" i="2"/>
  <c r="T11" i="2"/>
  <c r="T13" i="2"/>
  <c r="T16" i="2"/>
  <c r="BF136" i="2"/>
  <c r="BF135" i="2"/>
  <c r="BF133" i="2"/>
  <c r="BF131" i="2"/>
  <c r="BF132" i="2"/>
  <c r="BJ135" i="2"/>
  <c r="BJ136" i="2"/>
  <c r="BJ132" i="2"/>
  <c r="BJ131" i="2"/>
  <c r="BJ133" i="2"/>
  <c r="Y35" i="2"/>
  <c r="Y32" i="2"/>
  <c r="Y31" i="2"/>
  <c r="Y36" i="2"/>
  <c r="Y33" i="2"/>
  <c r="V36" i="2"/>
  <c r="V33" i="2"/>
  <c r="V37" i="2" s="1"/>
  <c r="V31" i="2"/>
  <c r="V35" i="2"/>
  <c r="V32" i="2"/>
  <c r="AA75" i="2"/>
  <c r="AA73" i="2"/>
  <c r="AA71" i="2"/>
  <c r="AA76" i="2"/>
  <c r="AA74" i="2"/>
  <c r="AA72" i="2"/>
  <c r="Q75" i="2"/>
  <c r="Q73" i="2"/>
  <c r="Q71" i="2"/>
  <c r="Q76" i="2"/>
  <c r="Q72" i="2"/>
  <c r="Q74" i="2"/>
  <c r="Y55" i="2"/>
  <c r="Y52" i="2"/>
  <c r="Y56" i="2"/>
  <c r="Y53" i="2"/>
  <c r="Y51" i="2"/>
  <c r="Q16" i="2"/>
  <c r="Q13" i="2"/>
  <c r="Q11" i="2"/>
  <c r="Q15" i="2"/>
  <c r="Q12" i="2"/>
  <c r="AB15" i="2"/>
  <c r="AB12" i="2"/>
  <c r="AB11" i="2"/>
  <c r="AB13" i="2"/>
  <c r="AB16" i="2"/>
  <c r="BD135" i="2"/>
  <c r="BD136" i="2"/>
  <c r="BD132" i="2"/>
  <c r="BD131" i="2"/>
  <c r="BD133" i="2"/>
  <c r="BK135" i="2"/>
  <c r="BK136" i="2"/>
  <c r="BK132" i="2"/>
  <c r="BK133" i="2"/>
  <c r="BK131" i="2"/>
  <c r="AQ111" i="2"/>
  <c r="R35" i="2"/>
  <c r="R32" i="2"/>
  <c r="R36" i="2"/>
  <c r="R33" i="2"/>
  <c r="R37" i="2" s="1"/>
  <c r="R31" i="2"/>
  <c r="AA174" i="2"/>
  <c r="AA181" i="2" s="1"/>
  <c r="S174" i="2"/>
  <c r="Z174" i="2"/>
  <c r="R174" i="2"/>
  <c r="R181" i="2" s="1"/>
  <c r="Y174" i="2"/>
  <c r="Y181" i="2" s="1"/>
  <c r="Q174" i="2"/>
  <c r="X174" i="2"/>
  <c r="W174" i="2"/>
  <c r="W181" i="2" s="1"/>
  <c r="V174" i="2"/>
  <c r="V181" i="2" s="1"/>
  <c r="U174" i="2"/>
  <c r="U181" i="2" s="1"/>
  <c r="AB174" i="2"/>
  <c r="AB181" i="2"/>
  <c r="T174" i="2"/>
  <c r="T181" i="2" s="1"/>
  <c r="T75" i="2"/>
  <c r="T73" i="2"/>
  <c r="T71" i="2"/>
  <c r="T77" i="2" s="1"/>
  <c r="T76" i="2"/>
  <c r="T74" i="2"/>
  <c r="T72" i="2"/>
  <c r="Y75" i="2"/>
  <c r="Y73" i="2"/>
  <c r="Y71" i="2"/>
  <c r="Y76" i="2"/>
  <c r="Y72" i="2"/>
  <c r="Y74" i="2"/>
  <c r="M159" i="2"/>
  <c r="M156" i="2"/>
  <c r="M160" i="2"/>
  <c r="M157" i="2"/>
  <c r="M155" i="2"/>
  <c r="R53" i="2"/>
  <c r="BL135" i="2"/>
  <c r="BL136" i="2"/>
  <c r="BL132" i="2"/>
  <c r="BL131" i="2"/>
  <c r="BL133" i="2"/>
  <c r="Z35" i="2"/>
  <c r="Z32" i="2"/>
  <c r="Z36" i="2"/>
  <c r="Z33" i="2"/>
  <c r="Z31" i="2"/>
  <c r="AB75" i="2"/>
  <c r="AB73" i="2"/>
  <c r="AB77" i="2" s="1"/>
  <c r="AB71" i="2"/>
  <c r="AB76" i="2"/>
  <c r="AB74" i="2"/>
  <c r="AB72" i="2"/>
  <c r="R75" i="2"/>
  <c r="R73" i="2"/>
  <c r="R71" i="2"/>
  <c r="R76" i="2"/>
  <c r="R74" i="2"/>
  <c r="R72" i="2"/>
  <c r="U56" i="2"/>
  <c r="U53" i="2"/>
  <c r="U51" i="2"/>
  <c r="U55" i="2"/>
  <c r="U52" i="2"/>
  <c r="U57" i="2" s="1"/>
  <c r="W23" i="14" s="1"/>
  <c r="Z55" i="2"/>
  <c r="Z57" i="2" s="1"/>
  <c r="AB23" i="14" s="1"/>
  <c r="Z52" i="2"/>
  <c r="Z56" i="2"/>
  <c r="Z53" i="2"/>
  <c r="Z51" i="2"/>
  <c r="Y16" i="2"/>
  <c r="Y13" i="2"/>
  <c r="Y11" i="2"/>
  <c r="Y17" i="2" s="1"/>
  <c r="AA20" i="14" s="1"/>
  <c r="Y15" i="2"/>
  <c r="Y12" i="2"/>
  <c r="V15" i="2"/>
  <c r="V12" i="2"/>
  <c r="V16" i="2"/>
  <c r="V13" i="2"/>
  <c r="V11" i="2"/>
  <c r="BE136" i="2"/>
  <c r="BE135" i="2"/>
  <c r="BE133" i="2"/>
  <c r="BE131" i="2"/>
  <c r="BE132" i="2"/>
  <c r="S32" i="2"/>
  <c r="AT6" i="14"/>
  <c r="AS9" i="14" s="1"/>
  <c r="V10" i="14"/>
  <c r="U10" i="14"/>
  <c r="D13" i="14"/>
  <c r="D17" i="14" s="1"/>
  <c r="D12" i="14"/>
  <c r="BH6" i="14"/>
  <c r="BG7" i="14" s="1"/>
  <c r="BZ137" i="2"/>
  <c r="AE8" i="14"/>
  <c r="AE7" i="14"/>
  <c r="AS32" i="2"/>
  <c r="AS36" i="2"/>
  <c r="AS33" i="2"/>
  <c r="AS31" i="2"/>
  <c r="AS35" i="2"/>
  <c r="AT31" i="2"/>
  <c r="AT33" i="2"/>
  <c r="AT35" i="2"/>
  <c r="AT32" i="2"/>
  <c r="AT37" i="2" s="1"/>
  <c r="AT36" i="2"/>
  <c r="BW30" i="2"/>
  <c r="BW31" i="2" s="1"/>
  <c r="BP29" i="2"/>
  <c r="BV30" i="2"/>
  <c r="BU30" i="2"/>
  <c r="CB30" i="2"/>
  <c r="BT30" i="2"/>
  <c r="BT33" i="2" s="1"/>
  <c r="BX30" i="2"/>
  <c r="BX33" i="2" s="1"/>
  <c r="BX37" i="2" s="1"/>
  <c r="CA30" i="2"/>
  <c r="CA32" i="2" s="1"/>
  <c r="BS30" i="2"/>
  <c r="BS36" i="2" s="1"/>
  <c r="BZ30" i="2"/>
  <c r="BR30" i="2"/>
  <c r="BY30" i="2"/>
  <c r="BQ30" i="2"/>
  <c r="BD30" i="2"/>
  <c r="BD36" i="2" s="1"/>
  <c r="BC29" i="2"/>
  <c r="BL30" i="2"/>
  <c r="BL32" i="2" s="1"/>
  <c r="BN30" i="2"/>
  <c r="BN31" i="2" s="1"/>
  <c r="BG30" i="2"/>
  <c r="BE30" i="2"/>
  <c r="BO30" i="2"/>
  <c r="BH30" i="2"/>
  <c r="BM30" i="2"/>
  <c r="BM35" i="2" s="1"/>
  <c r="BF30" i="2"/>
  <c r="BF33" i="2" s="1"/>
  <c r="BJ30" i="2"/>
  <c r="BJ35" i="2" s="1"/>
  <c r="BK30" i="2"/>
  <c r="BK33" i="2" s="1"/>
  <c r="BI30" i="2"/>
  <c r="BB31" i="2"/>
  <c r="BB35" i="2"/>
  <c r="BB32" i="2"/>
  <c r="BB36" i="2"/>
  <c r="BB33" i="2"/>
  <c r="AZ36" i="2"/>
  <c r="AZ31" i="2"/>
  <c r="BZ100" i="2"/>
  <c r="BZ101" i="2" s="1"/>
  <c r="BR100" i="2"/>
  <c r="BR103" i="2" s="1"/>
  <c r="BU100" i="2"/>
  <c r="BU102" i="2" s="1"/>
  <c r="BV100" i="2"/>
  <c r="BV102" i="2" s="1"/>
  <c r="AG37" i="2"/>
  <c r="AW31" i="2"/>
  <c r="AW35" i="2"/>
  <c r="AW32" i="2"/>
  <c r="AX31" i="2"/>
  <c r="AX35" i="2"/>
  <c r="AX32" i="2"/>
  <c r="AX36" i="2"/>
  <c r="AX33" i="2"/>
  <c r="AR36" i="2"/>
  <c r="AR33" i="2"/>
  <c r="AR31" i="2"/>
  <c r="AR32" i="2"/>
  <c r="AR35" i="2"/>
  <c r="BA33" i="2"/>
  <c r="BA31" i="2"/>
  <c r="BA36" i="2"/>
  <c r="BA35" i="2"/>
  <c r="BA32" i="2"/>
  <c r="AY35" i="2"/>
  <c r="AY32" i="2"/>
  <c r="AY36" i="2"/>
  <c r="AY33" i="2"/>
  <c r="AY31" i="2"/>
  <c r="AY37" i="2" s="1"/>
  <c r="CA137" i="2"/>
  <c r="AU33" i="2"/>
  <c r="AV33" i="2"/>
  <c r="AV31" i="2"/>
  <c r="AV36" i="2"/>
  <c r="AV32" i="2"/>
  <c r="AV37" i="2" s="1"/>
  <c r="AV35" i="2"/>
  <c r="AL37" i="2"/>
  <c r="BK137" i="2"/>
  <c r="BJ137" i="2"/>
  <c r="T37" i="2"/>
  <c r="Q37" i="2"/>
  <c r="Y37" i="2"/>
  <c r="W17" i="2"/>
  <c r="AB57" i="2"/>
  <c r="AD23" i="14" s="1"/>
  <c r="W57" i="2"/>
  <c r="Y23" i="14" s="1"/>
  <c r="O161" i="2"/>
  <c r="Z196" i="2"/>
  <c r="Z199" i="2"/>
  <c r="X160" i="2"/>
  <c r="X157" i="2"/>
  <c r="AR105" i="2"/>
  <c r="AR103" i="2"/>
  <c r="AR101" i="2"/>
  <c r="AR106" i="2"/>
  <c r="AR102" i="2"/>
  <c r="AV106" i="2"/>
  <c r="AV102" i="2"/>
  <c r="AV105" i="2"/>
  <c r="AV103" i="2"/>
  <c r="AV101" i="2"/>
  <c r="S200" i="2"/>
  <c r="S197" i="2"/>
  <c r="S199" i="2"/>
  <c r="AZ105" i="2"/>
  <c r="AZ103" i="2"/>
  <c r="AZ101" i="2"/>
  <c r="AZ107" i="2" s="1"/>
  <c r="AZ106" i="2"/>
  <c r="AZ102" i="2"/>
  <c r="AW106" i="2"/>
  <c r="AW102" i="2"/>
  <c r="AW105" i="2"/>
  <c r="AW103" i="2"/>
  <c r="AW101" i="2"/>
  <c r="AW107" i="2" s="1"/>
  <c r="AA200" i="2"/>
  <c r="AA197" i="2"/>
  <c r="AA199" i="2"/>
  <c r="S160" i="2"/>
  <c r="S157" i="2"/>
  <c r="S155" i="2"/>
  <c r="S159" i="2"/>
  <c r="S156" i="2"/>
  <c r="Y160" i="2"/>
  <c r="Y157" i="2"/>
  <c r="Y155" i="2"/>
  <c r="Y156" i="2"/>
  <c r="Y159" i="2"/>
  <c r="AS103" i="2"/>
  <c r="AS102" i="2"/>
  <c r="W199" i="2"/>
  <c r="W196" i="2"/>
  <c r="W200" i="2"/>
  <c r="W197" i="2"/>
  <c r="W195" i="2"/>
  <c r="T200" i="2"/>
  <c r="T197" i="2"/>
  <c r="T199" i="2"/>
  <c r="T196" i="2"/>
  <c r="T201" i="2" s="1"/>
  <c r="T195" i="2"/>
  <c r="BA105" i="2"/>
  <c r="BA103" i="2"/>
  <c r="BA101" i="2"/>
  <c r="BA106" i="2"/>
  <c r="BA102" i="2"/>
  <c r="AX101" i="2"/>
  <c r="X199" i="2"/>
  <c r="X196" i="2"/>
  <c r="X200" i="2"/>
  <c r="X197" i="2"/>
  <c r="X195" i="2"/>
  <c r="AB200" i="2"/>
  <c r="AB197" i="2"/>
  <c r="AB199" i="2"/>
  <c r="AB196" i="2"/>
  <c r="AB195" i="2"/>
  <c r="AB159" i="2"/>
  <c r="AB156" i="2"/>
  <c r="AB155" i="2"/>
  <c r="AB157" i="2"/>
  <c r="AB160" i="2"/>
  <c r="Z160" i="2"/>
  <c r="Z157" i="2"/>
  <c r="Z155" i="2"/>
  <c r="Z159" i="2"/>
  <c r="Z156" i="2"/>
  <c r="AT106" i="2"/>
  <c r="AT102" i="2"/>
  <c r="AT105" i="2"/>
  <c r="AT101" i="2"/>
  <c r="AT103" i="2"/>
  <c r="Q199" i="2"/>
  <c r="U196" i="2"/>
  <c r="U159" i="2"/>
  <c r="U156" i="2"/>
  <c r="U155" i="2"/>
  <c r="U160" i="2"/>
  <c r="U157" i="2"/>
  <c r="BB106" i="2"/>
  <c r="Y199" i="2"/>
  <c r="Y201" i="2" s="1"/>
  <c r="Y196" i="2"/>
  <c r="Y200" i="2"/>
  <c r="Y197" i="2"/>
  <c r="Y195" i="2"/>
  <c r="V199" i="2"/>
  <c r="V196" i="2"/>
  <c r="V197" i="2"/>
  <c r="V200" i="2"/>
  <c r="V195" i="2"/>
  <c r="R200" i="2"/>
  <c r="R197" i="2"/>
  <c r="R195" i="2"/>
  <c r="R201" i="2" s="1"/>
  <c r="R196" i="2"/>
  <c r="W159" i="2"/>
  <c r="W160" i="2"/>
  <c r="W155" i="2"/>
  <c r="AY102" i="2"/>
  <c r="BN100" i="2"/>
  <c r="BN106" i="2" s="1"/>
  <c r="BF100" i="2"/>
  <c r="BF105" i="2" s="1"/>
  <c r="BJ100" i="2"/>
  <c r="BJ105" i="2" s="1"/>
  <c r="BI100" i="2"/>
  <c r="BI106" i="2" s="1"/>
  <c r="BH100" i="2"/>
  <c r="BH103" i="2" s="1"/>
  <c r="R12" i="14"/>
  <c r="D16" i="14"/>
  <c r="BB37" i="2"/>
  <c r="BR106" i="2"/>
  <c r="BF32" i="2"/>
  <c r="BF35" i="2"/>
  <c r="BX31" i="2"/>
  <c r="BX32" i="2"/>
  <c r="BX35" i="2"/>
  <c r="BX36" i="2"/>
  <c r="BV106" i="2"/>
  <c r="BM32" i="2"/>
  <c r="BM31" i="2"/>
  <c r="BM37" i="2" s="1"/>
  <c r="BM36" i="2"/>
  <c r="BM33" i="2"/>
  <c r="BD33" i="2"/>
  <c r="BD31" i="2"/>
  <c r="BT36" i="2"/>
  <c r="BT31" i="2"/>
  <c r="BH36" i="2"/>
  <c r="BH33" i="2"/>
  <c r="BH31" i="2"/>
  <c r="BH35" i="2"/>
  <c r="BH32" i="2"/>
  <c r="BQ36" i="2"/>
  <c r="BQ37" i="2" s="1"/>
  <c r="BQ33" i="2"/>
  <c r="BQ35" i="2"/>
  <c r="BQ31" i="2"/>
  <c r="BQ32" i="2"/>
  <c r="CB33" i="2"/>
  <c r="CB31" i="2"/>
  <c r="CB36" i="2"/>
  <c r="CB32" i="2"/>
  <c r="CB37" i="2" s="1"/>
  <c r="CB35" i="2"/>
  <c r="BO36" i="2"/>
  <c r="BO33" i="2"/>
  <c r="BO37" i="2" s="1"/>
  <c r="BO31" i="2"/>
  <c r="BO35" i="2"/>
  <c r="BO32" i="2"/>
  <c r="BY36" i="2"/>
  <c r="BY32" i="2"/>
  <c r="BY33" i="2"/>
  <c r="BY35" i="2"/>
  <c r="BY31" i="2"/>
  <c r="BY37" i="2" s="1"/>
  <c r="BU33" i="2"/>
  <c r="BU35" i="2"/>
  <c r="BU36" i="2"/>
  <c r="BU31" i="2"/>
  <c r="BU32" i="2"/>
  <c r="BE36" i="2"/>
  <c r="BE35" i="2"/>
  <c r="BE33" i="2"/>
  <c r="BE31" i="2"/>
  <c r="BE32" i="2"/>
  <c r="BR36" i="2"/>
  <c r="BR31" i="2"/>
  <c r="BR32" i="2"/>
  <c r="BR33" i="2"/>
  <c r="BR35" i="2"/>
  <c r="BV35" i="2"/>
  <c r="BV36" i="2"/>
  <c r="BV31" i="2"/>
  <c r="BV37" i="2" s="1"/>
  <c r="BV32" i="2"/>
  <c r="BV33" i="2"/>
  <c r="BI35" i="2"/>
  <c r="BI31" i="2"/>
  <c r="BI33" i="2"/>
  <c r="BI36" i="2"/>
  <c r="BI32" i="2"/>
  <c r="BG33" i="2"/>
  <c r="BG36" i="2"/>
  <c r="BG31" i="2"/>
  <c r="BG35" i="2"/>
  <c r="BG32" i="2"/>
  <c r="BZ36" i="2"/>
  <c r="BZ31" i="2"/>
  <c r="BZ32" i="2"/>
  <c r="BZ33" i="2"/>
  <c r="BZ35" i="2"/>
  <c r="BJ31" i="2"/>
  <c r="BJ33" i="2"/>
  <c r="BJ36" i="2"/>
  <c r="BJ32" i="2"/>
  <c r="BL35" i="2"/>
  <c r="CA36" i="2"/>
  <c r="CA31" i="2"/>
  <c r="CA33" i="2"/>
  <c r="AB201" i="2"/>
  <c r="BF102" i="2"/>
  <c r="BI103" i="2"/>
  <c r="BI101" i="2"/>
  <c r="BH37" i="2"/>
  <c r="BG37" i="2"/>
  <c r="BU37" i="2"/>
  <c r="BO6" i="17"/>
  <c r="BT27" i="14" s="1"/>
  <c r="BN6" i="17"/>
  <c r="BS27" i="14" s="1"/>
  <c r="BM6" i="17"/>
  <c r="BR27" i="14" s="1"/>
  <c r="BL6" i="17"/>
  <c r="BQ27" i="14" s="1"/>
  <c r="BK6" i="17"/>
  <c r="BP27" i="14" s="1"/>
  <c r="BJ6" i="17"/>
  <c r="BO27" i="14" s="1"/>
  <c r="BI6" i="17"/>
  <c r="BN27" i="14" s="1"/>
  <c r="BH6" i="17"/>
  <c r="BM27" i="14" s="1"/>
  <c r="BG6" i="17"/>
  <c r="BL27" i="14" s="1"/>
  <c r="BF6" i="17"/>
  <c r="BK27" i="14" s="1"/>
  <c r="BE6" i="17"/>
  <c r="BJ27" i="14" s="1"/>
  <c r="BD6" i="17"/>
  <c r="BI27" i="14" s="1"/>
  <c r="BB6" i="17"/>
  <c r="BE27" i="14" s="1"/>
  <c r="BA6" i="17"/>
  <c r="BD27" i="14" s="1"/>
  <c r="AZ6" i="17"/>
  <c r="BC27" i="14" s="1"/>
  <c r="AY6" i="17"/>
  <c r="BB27" i="14" s="1"/>
  <c r="AX6" i="17"/>
  <c r="BA27" i="14" s="1"/>
  <c r="AW6" i="17"/>
  <c r="AZ27" i="14" s="1"/>
  <c r="AV6" i="17"/>
  <c r="AY27" i="14" s="1"/>
  <c r="AU6" i="17"/>
  <c r="AX27" i="14" s="1"/>
  <c r="AT6" i="17"/>
  <c r="AW27" i="14" s="1"/>
  <c r="AS6" i="17"/>
  <c r="AV27" i="14" s="1"/>
  <c r="AQ6" i="17"/>
  <c r="AU27" i="14" s="1"/>
  <c r="BO5" i="18"/>
  <c r="BT29" i="14" s="1"/>
  <c r="BN5" i="18"/>
  <c r="BS29" i="14" s="1"/>
  <c r="BM5" i="18"/>
  <c r="BR29" i="14" s="1"/>
  <c r="BL5" i="18"/>
  <c r="BQ29" i="14" s="1"/>
  <c r="BK5" i="18"/>
  <c r="BP29" i="14" s="1"/>
  <c r="BJ5" i="18"/>
  <c r="BO29" i="14" s="1"/>
  <c r="BI5" i="18"/>
  <c r="BN29" i="14" s="1"/>
  <c r="BH5" i="18"/>
  <c r="BM29" i="14" s="1"/>
  <c r="BG5" i="18"/>
  <c r="BL29" i="14" s="1"/>
  <c r="BF5" i="18"/>
  <c r="BK29" i="14" s="1"/>
  <c r="BE5" i="18"/>
  <c r="BJ29" i="14" s="1"/>
  <c r="BD5" i="18"/>
  <c r="BI29" i="14" s="1"/>
  <c r="BB5" i="18"/>
  <c r="BF29" i="14" s="1"/>
  <c r="BA5" i="18"/>
  <c r="BE29" i="14" s="1"/>
  <c r="AZ5" i="18"/>
  <c r="BD29" i="14" s="1"/>
  <c r="AY5" i="18"/>
  <c r="BC29" i="14" s="1"/>
  <c r="AX5" i="18"/>
  <c r="BB29" i="14" s="1"/>
  <c r="AW5" i="18"/>
  <c r="BA29" i="14" s="1"/>
  <c r="AV5" i="18"/>
  <c r="AZ29" i="14" s="1"/>
  <c r="AU5" i="18"/>
  <c r="AY29" i="14" s="1"/>
  <c r="AT5" i="18"/>
  <c r="AX29" i="14" s="1"/>
  <c r="AS5" i="18"/>
  <c r="AR5" i="18"/>
  <c r="AV29" i="14" s="1"/>
  <c r="AQ5" i="18"/>
  <c r="AU29" i="14" s="1"/>
  <c r="AU10" i="14"/>
  <c r="AF46" i="14"/>
  <c r="AV10" i="14"/>
  <c r="AF11" i="14"/>
  <c r="AE11" i="14" s="1"/>
  <c r="R46" i="14"/>
  <c r="M6" i="17"/>
  <c r="N27" i="14" s="1"/>
  <c r="N6" i="17"/>
  <c r="O27" i="14" s="1"/>
  <c r="O6" i="17"/>
  <c r="P27" i="14" s="1"/>
  <c r="Q6" i="17"/>
  <c r="R6" i="17"/>
  <c r="T27" i="14" s="1"/>
  <c r="S6" i="17"/>
  <c r="U27" i="14" s="1"/>
  <c r="T6" i="17"/>
  <c r="V27" i="14" s="1"/>
  <c r="U6" i="17"/>
  <c r="W27" i="14" s="1"/>
  <c r="V6" i="17"/>
  <c r="X27" i="14" s="1"/>
  <c r="W6" i="17"/>
  <c r="Y27" i="14" s="1"/>
  <c r="X6" i="17"/>
  <c r="Z27" i="14" s="1"/>
  <c r="Y6" i="17"/>
  <c r="AA27" i="14" s="1"/>
  <c r="Z6" i="17"/>
  <c r="AB27" i="14" s="1"/>
  <c r="AA6" i="17"/>
  <c r="AC27" i="14" s="1"/>
  <c r="AB6" i="17"/>
  <c r="AD27" i="14" s="1"/>
  <c r="AD6" i="17"/>
  <c r="AG27" i="14" s="1"/>
  <c r="AE6" i="17"/>
  <c r="AH27" i="14" s="1"/>
  <c r="AF6" i="17"/>
  <c r="AI27" i="14" s="1"/>
  <c r="AG6" i="17"/>
  <c r="AJ27" i="14" s="1"/>
  <c r="AH6" i="17"/>
  <c r="AK27" i="14" s="1"/>
  <c r="AI6" i="17"/>
  <c r="AL27" i="14" s="1"/>
  <c r="AJ6" i="17"/>
  <c r="AM27" i="14" s="1"/>
  <c r="AK6" i="17"/>
  <c r="AN27" i="14" s="1"/>
  <c r="AL6" i="17"/>
  <c r="AO27" i="14" s="1"/>
  <c r="AM6" i="17"/>
  <c r="AP27" i="14" s="1"/>
  <c r="AN6" i="17"/>
  <c r="AO6" i="17"/>
  <c r="AR27" i="14" s="1"/>
  <c r="BC35" i="18"/>
  <c r="BC34" i="18"/>
  <c r="AP34" i="18"/>
  <c r="AC34" i="18"/>
  <c r="P34" i="18"/>
  <c r="C34" i="18"/>
  <c r="BC33" i="18"/>
  <c r="AP33" i="18"/>
  <c r="AC33" i="18"/>
  <c r="P33" i="18"/>
  <c r="C33" i="18"/>
  <c r="BC32" i="18"/>
  <c r="AP32" i="18"/>
  <c r="AC32" i="18"/>
  <c r="P32" i="18"/>
  <c r="C32" i="18"/>
  <c r="BC31" i="18"/>
  <c r="AP31" i="18"/>
  <c r="AC31" i="18"/>
  <c r="P31" i="18"/>
  <c r="C31" i="18"/>
  <c r="BC30" i="18"/>
  <c r="AP30" i="18"/>
  <c r="AC30" i="18"/>
  <c r="P30" i="18"/>
  <c r="C30" i="18"/>
  <c r="BC29" i="18"/>
  <c r="AP29" i="18"/>
  <c r="AC29" i="18"/>
  <c r="P29" i="18"/>
  <c r="C29" i="18"/>
  <c r="BC28" i="18"/>
  <c r="AP28" i="18"/>
  <c r="AC28" i="18"/>
  <c r="P28" i="18"/>
  <c r="C28" i="18"/>
  <c r="BC27" i="18"/>
  <c r="AP27" i="18"/>
  <c r="AC27" i="18"/>
  <c r="P27" i="18"/>
  <c r="C27" i="18"/>
  <c r="BC26" i="18"/>
  <c r="AP26" i="18"/>
  <c r="AC26" i="18"/>
  <c r="P26" i="18"/>
  <c r="C26" i="18"/>
  <c r="BC25" i="18"/>
  <c r="AP25" i="18"/>
  <c r="AC25" i="18"/>
  <c r="P25" i="18"/>
  <c r="C25" i="18"/>
  <c r="BC24" i="18"/>
  <c r="AP24" i="18"/>
  <c r="AC24" i="18"/>
  <c r="P24" i="18"/>
  <c r="C24" i="18"/>
  <c r="BC23" i="18"/>
  <c r="AP23" i="18"/>
  <c r="AC23" i="18"/>
  <c r="P23" i="18"/>
  <c r="C23" i="18"/>
  <c r="BC22" i="18"/>
  <c r="AP22" i="18"/>
  <c r="AC22" i="18"/>
  <c r="P22" i="18"/>
  <c r="C22" i="18"/>
  <c r="BC21" i="18"/>
  <c r="AP21" i="18"/>
  <c r="AC21" i="18"/>
  <c r="P21" i="18"/>
  <c r="C21" i="18"/>
  <c r="BC20" i="18"/>
  <c r="AP20" i="18"/>
  <c r="AC20" i="18"/>
  <c r="P20" i="18"/>
  <c r="C20" i="18"/>
  <c r="BC19" i="18"/>
  <c r="AP19" i="18"/>
  <c r="AC19" i="18"/>
  <c r="P19" i="18"/>
  <c r="C19" i="18"/>
  <c r="BC18" i="18"/>
  <c r="AP18" i="18"/>
  <c r="AC18" i="18"/>
  <c r="P18" i="18"/>
  <c r="C18" i="18"/>
  <c r="BC17" i="18"/>
  <c r="AP17" i="18"/>
  <c r="AC17" i="18"/>
  <c r="P17" i="18"/>
  <c r="C17" i="18"/>
  <c r="BC16" i="18"/>
  <c r="AP16" i="18"/>
  <c r="AC16" i="18"/>
  <c r="P16" i="18"/>
  <c r="C16" i="18"/>
  <c r="BC15" i="18"/>
  <c r="AP15" i="18"/>
  <c r="AC15" i="18"/>
  <c r="P15" i="18"/>
  <c r="C15" i="18"/>
  <c r="BC14" i="18"/>
  <c r="AP14" i="18"/>
  <c r="AC14" i="18"/>
  <c r="P14" i="18"/>
  <c r="C14" i="18"/>
  <c r="BC13" i="18"/>
  <c r="AP13" i="18"/>
  <c r="AC13" i="18"/>
  <c r="P13" i="18"/>
  <c r="C13" i="18"/>
  <c r="BC12" i="18"/>
  <c r="AP12" i="18"/>
  <c r="AC12" i="18"/>
  <c r="P12" i="18"/>
  <c r="C12" i="18"/>
  <c r="BC11" i="18"/>
  <c r="AP11" i="18"/>
  <c r="AC11" i="18"/>
  <c r="P11" i="18"/>
  <c r="C11" i="18"/>
  <c r="BC10" i="18"/>
  <c r="AP10" i="18"/>
  <c r="AC10" i="18"/>
  <c r="P10" i="18"/>
  <c r="C10" i="18"/>
  <c r="BC9" i="18"/>
  <c r="AP9" i="18"/>
  <c r="AC9" i="18"/>
  <c r="P9" i="18"/>
  <c r="C9" i="18"/>
  <c r="BC8" i="18"/>
  <c r="AP8" i="18"/>
  <c r="AC8" i="18"/>
  <c r="P8" i="18"/>
  <c r="C8" i="18"/>
  <c r="BC7" i="18"/>
  <c r="AP7" i="18"/>
  <c r="AC7" i="18"/>
  <c r="P7" i="18"/>
  <c r="C7" i="18"/>
  <c r="AO5" i="18"/>
  <c r="AR29" i="14" s="1"/>
  <c r="AN5" i="18"/>
  <c r="AQ29" i="14" s="1"/>
  <c r="AM5" i="18"/>
  <c r="AP29" i="14" s="1"/>
  <c r="AL5" i="18"/>
  <c r="AO29" i="14" s="1"/>
  <c r="AK5" i="18"/>
  <c r="AN29" i="14" s="1"/>
  <c r="AJ5" i="18"/>
  <c r="AM29" i="14" s="1"/>
  <c r="AI5" i="18"/>
  <c r="AL29" i="14" s="1"/>
  <c r="AH5" i="18"/>
  <c r="AK29" i="14" s="1"/>
  <c r="AG5" i="18"/>
  <c r="AJ29" i="14" s="1"/>
  <c r="AF5" i="18"/>
  <c r="AI29" i="14" s="1"/>
  <c r="AE5" i="18"/>
  <c r="AH29" i="14" s="1"/>
  <c r="AD5" i="18"/>
  <c r="AG29" i="14" s="1"/>
  <c r="AB5" i="18"/>
  <c r="AD29" i="14" s="1"/>
  <c r="AA5" i="18"/>
  <c r="AC29" i="14" s="1"/>
  <c r="Z5" i="18"/>
  <c r="AB29" i="14" s="1"/>
  <c r="Y5" i="18"/>
  <c r="AA29" i="14" s="1"/>
  <c r="X5" i="18"/>
  <c r="Z29" i="14" s="1"/>
  <c r="W5" i="18"/>
  <c r="Y29" i="14" s="1"/>
  <c r="V5" i="18"/>
  <c r="X29" i="14" s="1"/>
  <c r="U5" i="18"/>
  <c r="W29" i="14" s="1"/>
  <c r="T5" i="18"/>
  <c r="V29" i="14" s="1"/>
  <c r="S5" i="18"/>
  <c r="U29" i="14" s="1"/>
  <c r="R5" i="18"/>
  <c r="T29" i="14" s="1"/>
  <c r="Q5" i="18"/>
  <c r="S29" i="14" s="1"/>
  <c r="O5" i="18"/>
  <c r="P29" i="14" s="1"/>
  <c r="N5" i="18"/>
  <c r="O29" i="14" s="1"/>
  <c r="M5" i="18"/>
  <c r="N29" i="14" s="1"/>
  <c r="BC44" i="6"/>
  <c r="AP44" i="6"/>
  <c r="AC44" i="6"/>
  <c r="P44" i="6"/>
  <c r="C44" i="6"/>
  <c r="BC43" i="6"/>
  <c r="AP43" i="6"/>
  <c r="AC43" i="6"/>
  <c r="P43" i="6"/>
  <c r="C43" i="6"/>
  <c r="BC42" i="6"/>
  <c r="AP42" i="6"/>
  <c r="AC42" i="6"/>
  <c r="P42" i="6"/>
  <c r="C42" i="6"/>
  <c r="BC41" i="6"/>
  <c r="AP41" i="6"/>
  <c r="AC41" i="6"/>
  <c r="P41" i="6"/>
  <c r="C41" i="6"/>
  <c r="BC40" i="6"/>
  <c r="AP40" i="6"/>
  <c r="AC40" i="6"/>
  <c r="P40" i="6"/>
  <c r="C40" i="6"/>
  <c r="BC39" i="6"/>
  <c r="AP39" i="6"/>
  <c r="AC39" i="6"/>
  <c r="P39" i="6"/>
  <c r="C39" i="6"/>
  <c r="BC38" i="6"/>
  <c r="AP38" i="6"/>
  <c r="AC38" i="6"/>
  <c r="P38" i="6"/>
  <c r="C38" i="6"/>
  <c r="BC72" i="17"/>
  <c r="BC71" i="17"/>
  <c r="AP71" i="17"/>
  <c r="AC71" i="17"/>
  <c r="P71" i="17"/>
  <c r="C71" i="17"/>
  <c r="BC70" i="17"/>
  <c r="AP70" i="17"/>
  <c r="AC70" i="17"/>
  <c r="P70" i="17"/>
  <c r="C70" i="17"/>
  <c r="BC69" i="17"/>
  <c r="AP69" i="17"/>
  <c r="AC69" i="17"/>
  <c r="P69" i="17"/>
  <c r="C69" i="17"/>
  <c r="BC68" i="17"/>
  <c r="AP68" i="17"/>
  <c r="AC68" i="17"/>
  <c r="P68" i="17"/>
  <c r="C68" i="17"/>
  <c r="BC67" i="17"/>
  <c r="AP67" i="17"/>
  <c r="AC67" i="17"/>
  <c r="P67" i="17"/>
  <c r="C67" i="17"/>
  <c r="BC66" i="17"/>
  <c r="AP66" i="17"/>
  <c r="AC66" i="17"/>
  <c r="P66" i="17"/>
  <c r="C66" i="17"/>
  <c r="BC65" i="17"/>
  <c r="AP65" i="17"/>
  <c r="AC65" i="17"/>
  <c r="P65" i="17"/>
  <c r="C65" i="17"/>
  <c r="BC64" i="17"/>
  <c r="AP64" i="17"/>
  <c r="AC64" i="17"/>
  <c r="P64" i="17"/>
  <c r="C64" i="17"/>
  <c r="BC63" i="17"/>
  <c r="AP63" i="17"/>
  <c r="AC63" i="17"/>
  <c r="P63" i="17"/>
  <c r="C63" i="17"/>
  <c r="BC62" i="17"/>
  <c r="AP62" i="17"/>
  <c r="AC62" i="17"/>
  <c r="P62" i="17"/>
  <c r="C62" i="17"/>
  <c r="BC61" i="17"/>
  <c r="AP61" i="17"/>
  <c r="AC61" i="17"/>
  <c r="P61" i="17"/>
  <c r="C61" i="17"/>
  <c r="BC60" i="17"/>
  <c r="AP60" i="17"/>
  <c r="AC60" i="17"/>
  <c r="P60" i="17"/>
  <c r="C60" i="17"/>
  <c r="BC59" i="17"/>
  <c r="AP59" i="17"/>
  <c r="AC59" i="17"/>
  <c r="P59" i="17"/>
  <c r="C59" i="17"/>
  <c r="BC58" i="17"/>
  <c r="AP58" i="17"/>
  <c r="AC58" i="17"/>
  <c r="P58" i="17"/>
  <c r="C58" i="17"/>
  <c r="BC57" i="17"/>
  <c r="AP57" i="17"/>
  <c r="AC57" i="17"/>
  <c r="P57" i="17"/>
  <c r="C57" i="17"/>
  <c r="BC56" i="17"/>
  <c r="AP56" i="17"/>
  <c r="AC56" i="17"/>
  <c r="P56" i="17"/>
  <c r="C56" i="17"/>
  <c r="BC55" i="17"/>
  <c r="AP55" i="17"/>
  <c r="AC55" i="17"/>
  <c r="P55" i="17"/>
  <c r="C55" i="17"/>
  <c r="BC54" i="17"/>
  <c r="AP54" i="17"/>
  <c r="AC54" i="17"/>
  <c r="P54" i="17"/>
  <c r="C54" i="17"/>
  <c r="BC53" i="17"/>
  <c r="AP53" i="17"/>
  <c r="AC53" i="17"/>
  <c r="P53" i="17"/>
  <c r="C53" i="17"/>
  <c r="BC52" i="17"/>
  <c r="AP52" i="17"/>
  <c r="AC52" i="17"/>
  <c r="P52" i="17"/>
  <c r="C52" i="17"/>
  <c r="BC51" i="17"/>
  <c r="AP51" i="17"/>
  <c r="AC51" i="17"/>
  <c r="P51" i="17"/>
  <c r="C51" i="17"/>
  <c r="BC50" i="17"/>
  <c r="AP50" i="17"/>
  <c r="AC50" i="17"/>
  <c r="P50" i="17"/>
  <c r="C50" i="17"/>
  <c r="BC49" i="17"/>
  <c r="AP49" i="17"/>
  <c r="AC49" i="17"/>
  <c r="P49" i="17"/>
  <c r="C49" i="17"/>
  <c r="BC48" i="17"/>
  <c r="AP48" i="17"/>
  <c r="AC48" i="17"/>
  <c r="P48" i="17"/>
  <c r="C48" i="17"/>
  <c r="BC47" i="17"/>
  <c r="AP47" i="17"/>
  <c r="AC47" i="17"/>
  <c r="P47" i="17"/>
  <c r="C47" i="17"/>
  <c r="BC46" i="17"/>
  <c r="AP46" i="17"/>
  <c r="AC46" i="17"/>
  <c r="P46" i="17"/>
  <c r="C46" i="17"/>
  <c r="BC45" i="17"/>
  <c r="AP45" i="17"/>
  <c r="AC45" i="17"/>
  <c r="P45" i="17"/>
  <c r="C45" i="17"/>
  <c r="BC44" i="17"/>
  <c r="AP44" i="17"/>
  <c r="AC44" i="17"/>
  <c r="P44" i="17"/>
  <c r="C44" i="17"/>
  <c r="BC43" i="17"/>
  <c r="AP43" i="17"/>
  <c r="AC43" i="17"/>
  <c r="P43" i="17"/>
  <c r="C43" i="17"/>
  <c r="BC42" i="17"/>
  <c r="AP42" i="17"/>
  <c r="AC42" i="17"/>
  <c r="P42" i="17"/>
  <c r="C42" i="17"/>
  <c r="BC41" i="17"/>
  <c r="AP41" i="17"/>
  <c r="AC41" i="17"/>
  <c r="P41" i="17"/>
  <c r="C41" i="17"/>
  <c r="BC40" i="17"/>
  <c r="AP40" i="17"/>
  <c r="AC40" i="17"/>
  <c r="P40" i="17"/>
  <c r="C40" i="17"/>
  <c r="BC39" i="17"/>
  <c r="AP39" i="17"/>
  <c r="AC39" i="17"/>
  <c r="P39" i="17"/>
  <c r="C39" i="17"/>
  <c r="BC38" i="17"/>
  <c r="AP38" i="17"/>
  <c r="AC38" i="17"/>
  <c r="P38" i="17"/>
  <c r="C38" i="17"/>
  <c r="BC37" i="17"/>
  <c r="AP37" i="17"/>
  <c r="AC37" i="17"/>
  <c r="P37" i="17"/>
  <c r="C37" i="17"/>
  <c r="BC36" i="17"/>
  <c r="AP36" i="17"/>
  <c r="AC36" i="17"/>
  <c r="P36" i="17"/>
  <c r="C36" i="17"/>
  <c r="BC35" i="17"/>
  <c r="AP35" i="17"/>
  <c r="AC35" i="17"/>
  <c r="P35" i="17"/>
  <c r="C35" i="17"/>
  <c r="BC34" i="17"/>
  <c r="AP34" i="17"/>
  <c r="AC34" i="17"/>
  <c r="P34" i="17"/>
  <c r="C34" i="17"/>
  <c r="BC33" i="17"/>
  <c r="AP33" i="17"/>
  <c r="AC33" i="17"/>
  <c r="P33" i="17"/>
  <c r="C33" i="17"/>
  <c r="BC32" i="17"/>
  <c r="AP32" i="17"/>
  <c r="AC32" i="17"/>
  <c r="P32" i="17"/>
  <c r="C32" i="17"/>
  <c r="BC31" i="17"/>
  <c r="AP31" i="17"/>
  <c r="AC31" i="17"/>
  <c r="P31" i="17"/>
  <c r="C31" i="17"/>
  <c r="BC30" i="17"/>
  <c r="AP30" i="17"/>
  <c r="AC30" i="17"/>
  <c r="P30" i="17"/>
  <c r="C30" i="17"/>
  <c r="BC29" i="17"/>
  <c r="AP29" i="17"/>
  <c r="AC29" i="17"/>
  <c r="P29" i="17"/>
  <c r="C29" i="17"/>
  <c r="BC28" i="17"/>
  <c r="AP28" i="17"/>
  <c r="AC28" i="17"/>
  <c r="P28" i="17"/>
  <c r="C28" i="17"/>
  <c r="BC27" i="17"/>
  <c r="AP27" i="17"/>
  <c r="AC27" i="17"/>
  <c r="P27" i="17"/>
  <c r="C27" i="17"/>
  <c r="BC26" i="17"/>
  <c r="AP26" i="17"/>
  <c r="AC26" i="17"/>
  <c r="P26" i="17"/>
  <c r="C26" i="17"/>
  <c r="BC25" i="17"/>
  <c r="AP25" i="17"/>
  <c r="AC25" i="17"/>
  <c r="P25" i="17"/>
  <c r="C25" i="17"/>
  <c r="BC24" i="17"/>
  <c r="AP24" i="17"/>
  <c r="AC24" i="17"/>
  <c r="P24" i="17"/>
  <c r="C24" i="17"/>
  <c r="BC23" i="17"/>
  <c r="AP23" i="17"/>
  <c r="AC23" i="17"/>
  <c r="P23" i="17"/>
  <c r="C23" i="17"/>
  <c r="BC22" i="17"/>
  <c r="AP22" i="17"/>
  <c r="AC22" i="17"/>
  <c r="P22" i="17"/>
  <c r="C22" i="17"/>
  <c r="BC21" i="17"/>
  <c r="AP21" i="17"/>
  <c r="AC21" i="17"/>
  <c r="P21" i="17"/>
  <c r="C21" i="17"/>
  <c r="BC20" i="17"/>
  <c r="AP20" i="17"/>
  <c r="AC20" i="17"/>
  <c r="P20" i="17"/>
  <c r="C20" i="17"/>
  <c r="BC19" i="17"/>
  <c r="AP19" i="17"/>
  <c r="AC19" i="17"/>
  <c r="P19" i="17"/>
  <c r="C19" i="17"/>
  <c r="BC18" i="17"/>
  <c r="AP18" i="17"/>
  <c r="AC18" i="17"/>
  <c r="P18" i="17"/>
  <c r="C18" i="17"/>
  <c r="BC17" i="17"/>
  <c r="AP17" i="17"/>
  <c r="AC17" i="17"/>
  <c r="P17" i="17"/>
  <c r="C17" i="17"/>
  <c r="BC16" i="17"/>
  <c r="AP16" i="17"/>
  <c r="AC16" i="17"/>
  <c r="P16" i="17"/>
  <c r="C16" i="17"/>
  <c r="BC15" i="17"/>
  <c r="AP15" i="17"/>
  <c r="AC15" i="17"/>
  <c r="P15" i="17"/>
  <c r="C15" i="17"/>
  <c r="BC14" i="17"/>
  <c r="AP14" i="17"/>
  <c r="AC14" i="17"/>
  <c r="P14" i="17"/>
  <c r="C14" i="17"/>
  <c r="BC13" i="17"/>
  <c r="AP13" i="17"/>
  <c r="AC13" i="17"/>
  <c r="P13" i="17"/>
  <c r="C13" i="17"/>
  <c r="BC12" i="17"/>
  <c r="AP12" i="17"/>
  <c r="AC12" i="17"/>
  <c r="P12" i="17"/>
  <c r="C12" i="17"/>
  <c r="BC11" i="17"/>
  <c r="AP11" i="17"/>
  <c r="AC11" i="17"/>
  <c r="P11" i="17"/>
  <c r="C11" i="17"/>
  <c r="BC10" i="17"/>
  <c r="AP10" i="17"/>
  <c r="AC10" i="17"/>
  <c r="P10" i="17"/>
  <c r="C10" i="17"/>
  <c r="BC9" i="17"/>
  <c r="AP9" i="17"/>
  <c r="AC9" i="17"/>
  <c r="P9" i="17"/>
  <c r="C9" i="17"/>
  <c r="BC8" i="17"/>
  <c r="AP8" i="17"/>
  <c r="AC8" i="17"/>
  <c r="P8" i="17"/>
  <c r="C8" i="17"/>
  <c r="BC7" i="17"/>
  <c r="AP7" i="17"/>
  <c r="AC7" i="17"/>
  <c r="P7" i="17"/>
  <c r="C7" i="17"/>
  <c r="BC89" i="8"/>
  <c r="BC88" i="8"/>
  <c r="AC88" i="8"/>
  <c r="P88" i="8"/>
  <c r="C88" i="8"/>
  <c r="BC87" i="8"/>
  <c r="AC87" i="8"/>
  <c r="P87" i="8"/>
  <c r="C87" i="8"/>
  <c r="BC86" i="8"/>
  <c r="AC86" i="8"/>
  <c r="P86" i="8"/>
  <c r="C86" i="8"/>
  <c r="BC85" i="8"/>
  <c r="AC85" i="8"/>
  <c r="P85" i="8"/>
  <c r="C85" i="8"/>
  <c r="BC84" i="8"/>
  <c r="AC84" i="8"/>
  <c r="P84" i="8"/>
  <c r="C84" i="8"/>
  <c r="BC83" i="8"/>
  <c r="AC83" i="8"/>
  <c r="P83" i="8"/>
  <c r="C83" i="8"/>
  <c r="BC82" i="8"/>
  <c r="AC82" i="8"/>
  <c r="P82" i="8"/>
  <c r="C82" i="8"/>
  <c r="BC81" i="8"/>
  <c r="AC81" i="8"/>
  <c r="P81" i="8"/>
  <c r="C81" i="8"/>
  <c r="BC80" i="8"/>
  <c r="AC80" i="8"/>
  <c r="P80" i="8"/>
  <c r="C80" i="8"/>
  <c r="BC79" i="8"/>
  <c r="AC79" i="8"/>
  <c r="P79" i="8"/>
  <c r="C79" i="8"/>
  <c r="BC78" i="8"/>
  <c r="AC78" i="8"/>
  <c r="P78" i="8"/>
  <c r="C78" i="8"/>
  <c r="BC77" i="8"/>
  <c r="AC77" i="8"/>
  <c r="P77" i="8"/>
  <c r="C77" i="8"/>
  <c r="BC76" i="8"/>
  <c r="AC76" i="8"/>
  <c r="P76" i="8"/>
  <c r="C76" i="8"/>
  <c r="BC75" i="8"/>
  <c r="AC75" i="8"/>
  <c r="P75" i="8"/>
  <c r="C75" i="8"/>
  <c r="BC74" i="8"/>
  <c r="AC74" i="8"/>
  <c r="P74" i="8"/>
  <c r="C74" i="8"/>
  <c r="BC73" i="8"/>
  <c r="AC73" i="8"/>
  <c r="P73" i="8"/>
  <c r="C73" i="8"/>
  <c r="BC72" i="8"/>
  <c r="AC72" i="8"/>
  <c r="P72" i="8"/>
  <c r="C72" i="8"/>
  <c r="BC71" i="8"/>
  <c r="AC71" i="8"/>
  <c r="P71" i="8"/>
  <c r="C71" i="8"/>
  <c r="BC70" i="8"/>
  <c r="AC70" i="8"/>
  <c r="P70" i="8"/>
  <c r="C70" i="8"/>
  <c r="BC69" i="8"/>
  <c r="AC69" i="8"/>
  <c r="P69" i="8"/>
  <c r="C69" i="8"/>
  <c r="BC68" i="8"/>
  <c r="AC68" i="8"/>
  <c r="P68" i="8"/>
  <c r="C68" i="8"/>
  <c r="BC67" i="8"/>
  <c r="AC67" i="8"/>
  <c r="P67" i="8"/>
  <c r="C67" i="8"/>
  <c r="BC66" i="8"/>
  <c r="AC66" i="8"/>
  <c r="P66" i="8"/>
  <c r="C66" i="8"/>
  <c r="BC65" i="8"/>
  <c r="AC65" i="8"/>
  <c r="P65" i="8"/>
  <c r="C65" i="8"/>
  <c r="BC64" i="8"/>
  <c r="AC64" i="8"/>
  <c r="P64" i="8"/>
  <c r="C64" i="8"/>
  <c r="BC63" i="8"/>
  <c r="AC63" i="8"/>
  <c r="P63" i="8"/>
  <c r="C63" i="8"/>
  <c r="BC62" i="8"/>
  <c r="AC62" i="8"/>
  <c r="P62" i="8"/>
  <c r="C62" i="8"/>
  <c r="BC61" i="8"/>
  <c r="AC61" i="8"/>
  <c r="P61" i="8"/>
  <c r="C61" i="8"/>
  <c r="BC60" i="8"/>
  <c r="AC60" i="8"/>
  <c r="P60" i="8"/>
  <c r="C60" i="8"/>
  <c r="BC59" i="8"/>
  <c r="AC59" i="8"/>
  <c r="P59" i="8"/>
  <c r="C59" i="8"/>
  <c r="BC58" i="8"/>
  <c r="AC58" i="8"/>
  <c r="P58" i="8"/>
  <c r="C58" i="8"/>
  <c r="BC57" i="8"/>
  <c r="AC57" i="8"/>
  <c r="P57" i="8"/>
  <c r="C57" i="8"/>
  <c r="BC56" i="8"/>
  <c r="AC56" i="8"/>
  <c r="P56" i="8"/>
  <c r="C56" i="8"/>
  <c r="BC55" i="8"/>
  <c r="AC55" i="8"/>
  <c r="P55" i="8"/>
  <c r="C55" i="8"/>
  <c r="BC54" i="8"/>
  <c r="AC54" i="8"/>
  <c r="P54" i="8"/>
  <c r="C54" i="8"/>
  <c r="BC53" i="8"/>
  <c r="AC53" i="8"/>
  <c r="P53" i="8"/>
  <c r="C53" i="8"/>
  <c r="BC52" i="8"/>
  <c r="AC52" i="8"/>
  <c r="P52" i="8"/>
  <c r="C52" i="8"/>
  <c r="BC51" i="8"/>
  <c r="AC51" i="8"/>
  <c r="P51" i="8"/>
  <c r="C51" i="8"/>
  <c r="BC50" i="8"/>
  <c r="AC50" i="8"/>
  <c r="P50" i="8"/>
  <c r="C50" i="8"/>
  <c r="BC49" i="8"/>
  <c r="AC49" i="8"/>
  <c r="P49" i="8"/>
  <c r="C49" i="8"/>
  <c r="BC48" i="8"/>
  <c r="AC48" i="8"/>
  <c r="P48" i="8"/>
  <c r="C48" i="8"/>
  <c r="BC47" i="8"/>
  <c r="AC47" i="8"/>
  <c r="P47" i="8"/>
  <c r="C47" i="8"/>
  <c r="BC46" i="8"/>
  <c r="AC46" i="8"/>
  <c r="P46" i="8"/>
  <c r="C46" i="8"/>
  <c r="BC45" i="8"/>
  <c r="AC45" i="8"/>
  <c r="P45" i="8"/>
  <c r="C45" i="8"/>
  <c r="BC44" i="8"/>
  <c r="AC44" i="8"/>
  <c r="P44" i="8"/>
  <c r="C44" i="8"/>
  <c r="BC43" i="8"/>
  <c r="AC43" i="8"/>
  <c r="P43" i="8"/>
  <c r="C43" i="8"/>
  <c r="BC42" i="8"/>
  <c r="AC42" i="8"/>
  <c r="P42" i="8"/>
  <c r="C42" i="8"/>
  <c r="BC41" i="8"/>
  <c r="AC41" i="8"/>
  <c r="P41" i="8"/>
  <c r="C41" i="8"/>
  <c r="BC40" i="8"/>
  <c r="AC40" i="8"/>
  <c r="P40" i="8"/>
  <c r="C40" i="8"/>
  <c r="BC39" i="8"/>
  <c r="AC39" i="8"/>
  <c r="P39" i="8"/>
  <c r="C39" i="8"/>
  <c r="BC38" i="8"/>
  <c r="AC38" i="8"/>
  <c r="P38" i="8"/>
  <c r="C38" i="8"/>
  <c r="BC37" i="8"/>
  <c r="AC37" i="8"/>
  <c r="P37" i="8"/>
  <c r="C37" i="8"/>
  <c r="BC36" i="8"/>
  <c r="AC36" i="8"/>
  <c r="P36" i="8"/>
  <c r="C36" i="8"/>
  <c r="BC35" i="8"/>
  <c r="AC35" i="8"/>
  <c r="P35" i="8"/>
  <c r="C35" i="8"/>
  <c r="BC34" i="8"/>
  <c r="AC34" i="8"/>
  <c r="P34" i="8"/>
  <c r="C34" i="8"/>
  <c r="BC33" i="8"/>
  <c r="AC33" i="8"/>
  <c r="P33" i="8"/>
  <c r="C33" i="8"/>
  <c r="BC32" i="8"/>
  <c r="AC32" i="8"/>
  <c r="P32" i="8"/>
  <c r="C32" i="8"/>
  <c r="BC31" i="8"/>
  <c r="AC31" i="8"/>
  <c r="P31" i="8"/>
  <c r="C31" i="8"/>
  <c r="BC30" i="8"/>
  <c r="AC30" i="8"/>
  <c r="P30" i="8"/>
  <c r="C30" i="8"/>
  <c r="BC29" i="8"/>
  <c r="AC29" i="8"/>
  <c r="P29" i="8"/>
  <c r="C29" i="8"/>
  <c r="BC28" i="8"/>
  <c r="AC28" i="8"/>
  <c r="P28" i="8"/>
  <c r="C28" i="8"/>
  <c r="BC27" i="8"/>
  <c r="AC27" i="8"/>
  <c r="P27" i="8"/>
  <c r="C27" i="8"/>
  <c r="BC26" i="8"/>
  <c r="AC26" i="8"/>
  <c r="P26" i="8"/>
  <c r="C26" i="8"/>
  <c r="BC25" i="8"/>
  <c r="AC25" i="8"/>
  <c r="P25" i="8"/>
  <c r="C25" i="8"/>
  <c r="BC24" i="8"/>
  <c r="AC24" i="8"/>
  <c r="P24" i="8"/>
  <c r="C24" i="8"/>
  <c r="BC23" i="8"/>
  <c r="AC23" i="8"/>
  <c r="P23" i="8"/>
  <c r="C23" i="8"/>
  <c r="BC22" i="8"/>
  <c r="AC22" i="8"/>
  <c r="P22" i="8"/>
  <c r="C22" i="8"/>
  <c r="BC21" i="8"/>
  <c r="AC21" i="8"/>
  <c r="P21" i="8"/>
  <c r="C21" i="8"/>
  <c r="BC20" i="8"/>
  <c r="AC20" i="8"/>
  <c r="P20" i="8"/>
  <c r="C20" i="8"/>
  <c r="BC19" i="8"/>
  <c r="AC19" i="8"/>
  <c r="P19" i="8"/>
  <c r="C19" i="8"/>
  <c r="BC18" i="8"/>
  <c r="AC18" i="8"/>
  <c r="P18" i="8"/>
  <c r="C18" i="8"/>
  <c r="BC17" i="8"/>
  <c r="AC17" i="8"/>
  <c r="P17" i="8"/>
  <c r="C17" i="8"/>
  <c r="BC16" i="8"/>
  <c r="AC16" i="8"/>
  <c r="P16" i="8"/>
  <c r="C16" i="8"/>
  <c r="BC15" i="8"/>
  <c r="AC15" i="8"/>
  <c r="P15" i="8"/>
  <c r="C15" i="8"/>
  <c r="BC14" i="8"/>
  <c r="AC14" i="8"/>
  <c r="P14" i="8"/>
  <c r="C14" i="8"/>
  <c r="BC13" i="8"/>
  <c r="AC13" i="8"/>
  <c r="P13" i="8"/>
  <c r="C13" i="8"/>
  <c r="BC7" i="8"/>
  <c r="AC7" i="8"/>
  <c r="P7" i="8"/>
  <c r="C7" i="8"/>
  <c r="BO6" i="8"/>
  <c r="BT26" i="14" s="1"/>
  <c r="BN6" i="8"/>
  <c r="BS26" i="14" s="1"/>
  <c r="BK6" i="8"/>
  <c r="BP26" i="14" s="1"/>
  <c r="BJ6" i="8"/>
  <c r="BO26" i="14" s="1"/>
  <c r="BI6" i="8"/>
  <c r="BN26" i="14" s="1"/>
  <c r="BH6" i="8"/>
  <c r="BM26" i="14" s="1"/>
  <c r="BG6" i="8"/>
  <c r="BL26" i="14" s="1"/>
  <c r="BF6" i="8"/>
  <c r="BK26" i="14" s="1"/>
  <c r="BE6" i="8"/>
  <c r="BJ26" i="14" s="1"/>
  <c r="BM6" i="8"/>
  <c r="BR26" i="14" s="1"/>
  <c r="BL6" i="8"/>
  <c r="BQ26" i="14" s="1"/>
  <c r="BB6" i="8"/>
  <c r="BE26" i="14" s="1"/>
  <c r="BA6" i="8"/>
  <c r="BD26" i="14" s="1"/>
  <c r="AZ6" i="8"/>
  <c r="BC26" i="14" s="1"/>
  <c r="AY6" i="8"/>
  <c r="BB26" i="14" s="1"/>
  <c r="AX6" i="8"/>
  <c r="BA26" i="14" s="1"/>
  <c r="AW6" i="8"/>
  <c r="AZ26" i="14" s="1"/>
  <c r="AV6" i="8"/>
  <c r="AY26" i="14" s="1"/>
  <c r="AU6" i="8"/>
  <c r="AX26" i="14" s="1"/>
  <c r="AT6" i="8"/>
  <c r="AW26" i="14" s="1"/>
  <c r="AS6" i="8"/>
  <c r="AV26" i="14" s="1"/>
  <c r="AQ6" i="8"/>
  <c r="AU26" i="14" s="1"/>
  <c r="AO6" i="8"/>
  <c r="AR26" i="14" s="1"/>
  <c r="AN6" i="8"/>
  <c r="AQ26" i="14" s="1"/>
  <c r="AM6" i="8"/>
  <c r="AP26" i="14" s="1"/>
  <c r="AL6" i="8"/>
  <c r="AO26" i="14" s="1"/>
  <c r="AK6" i="8"/>
  <c r="AN26" i="14" s="1"/>
  <c r="AJ6" i="8"/>
  <c r="AI6" i="8"/>
  <c r="AL26" i="14" s="1"/>
  <c r="AH6" i="8"/>
  <c r="AK26" i="14" s="1"/>
  <c r="AG6" i="8"/>
  <c r="AJ26" i="14" s="1"/>
  <c r="AF6" i="8"/>
  <c r="AI26" i="14" s="1"/>
  <c r="AE6" i="8"/>
  <c r="AH26" i="14" s="1"/>
  <c r="AD6" i="8"/>
  <c r="AG26" i="14" s="1"/>
  <c r="AB6" i="8"/>
  <c r="AD26" i="14" s="1"/>
  <c r="AA6" i="8"/>
  <c r="AC26" i="14" s="1"/>
  <c r="Z6" i="8"/>
  <c r="AB26" i="14" s="1"/>
  <c r="Y6" i="8"/>
  <c r="AA26" i="14" s="1"/>
  <c r="X6" i="8"/>
  <c r="Z26" i="14" s="1"/>
  <c r="W6" i="8"/>
  <c r="Y26" i="14" s="1"/>
  <c r="V6" i="8"/>
  <c r="X26" i="14" s="1"/>
  <c r="U6" i="8"/>
  <c r="W26" i="14" s="1"/>
  <c r="T6" i="8"/>
  <c r="V26" i="14" s="1"/>
  <c r="S6" i="8"/>
  <c r="U26" i="14" s="1"/>
  <c r="R6" i="8"/>
  <c r="T26" i="14" s="1"/>
  <c r="Q6" i="8"/>
  <c r="P6" i="8" s="1"/>
  <c r="O6" i="8"/>
  <c r="P26" i="14" s="1"/>
  <c r="N6" i="8"/>
  <c r="O26" i="14" s="1"/>
  <c r="M6" i="8"/>
  <c r="N26" i="14" s="1"/>
  <c r="L6" i="8"/>
  <c r="K6" i="8"/>
  <c r="L26" i="14" s="1"/>
  <c r="J6" i="8"/>
  <c r="I6" i="8"/>
  <c r="J26" i="14" s="1"/>
  <c r="H6" i="8"/>
  <c r="I26" i="14" s="1"/>
  <c r="G6" i="8"/>
  <c r="F6" i="8"/>
  <c r="G26" i="14" s="1"/>
  <c r="E6" i="8"/>
  <c r="F26" i="14" s="1"/>
  <c r="D6" i="8"/>
  <c r="E26" i="14" s="1"/>
  <c r="AP6" i="8"/>
  <c r="P10" i="14"/>
  <c r="O10" i="14"/>
  <c r="N10" i="14"/>
  <c r="M10" i="14"/>
  <c r="L10" i="14"/>
  <c r="K10" i="14"/>
  <c r="J10" i="14"/>
  <c r="I10" i="14"/>
  <c r="H10" i="14"/>
  <c r="G10" i="14"/>
  <c r="F10" i="14"/>
  <c r="E10" i="14"/>
  <c r="D11" i="14"/>
  <c r="D15" i="14" s="1"/>
  <c r="Y20" i="14"/>
  <c r="AW10" i="14"/>
  <c r="AY10" i="14"/>
  <c r="AX10" i="14"/>
  <c r="AZ10" i="14"/>
  <c r="BA10" i="14"/>
  <c r="BB10" i="14"/>
  <c r="BD10" i="14"/>
  <c r="BE10" i="14"/>
  <c r="BF10" i="14"/>
  <c r="BJ10" i="14"/>
  <c r="BL10" i="14"/>
  <c r="BM10" i="14"/>
  <c r="BN10" i="14"/>
  <c r="BO10" i="14"/>
  <c r="BP10" i="14"/>
  <c r="BQ10" i="14"/>
  <c r="BR10" i="14"/>
  <c r="BS10" i="14"/>
  <c r="BT10" i="14"/>
  <c r="Z10" i="14"/>
  <c r="AC10" i="14"/>
  <c r="S10" i="14"/>
  <c r="R13" i="14"/>
  <c r="Q13" i="14" s="1"/>
  <c r="E7" i="14" l="1"/>
  <c r="G7" i="14"/>
  <c r="G15" i="14" s="1"/>
  <c r="K15" i="14"/>
  <c r="K14" i="14" s="1"/>
  <c r="O7" i="14"/>
  <c r="O15" i="14" s="1"/>
  <c r="M7" i="14"/>
  <c r="M6" i="14" s="1"/>
  <c r="H6" i="14"/>
  <c r="H15" i="14"/>
  <c r="G6" i="14"/>
  <c r="N7" i="14"/>
  <c r="J7" i="14"/>
  <c r="J15" i="14" s="1"/>
  <c r="F7" i="14"/>
  <c r="I7" i="14"/>
  <c r="P7" i="14"/>
  <c r="L7" i="14"/>
  <c r="C6" i="8"/>
  <c r="BV28" i="14"/>
  <c r="BP6" i="6"/>
  <c r="BP6" i="17"/>
  <c r="C6" i="17"/>
  <c r="AC6" i="17"/>
  <c r="P6" i="17"/>
  <c r="AT27" i="14"/>
  <c r="AF27" i="14"/>
  <c r="BH27" i="14"/>
  <c r="BC6" i="17"/>
  <c r="BF27" i="14" s="1"/>
  <c r="AP6" i="17"/>
  <c r="S27" i="14"/>
  <c r="R27" i="14" s="1"/>
  <c r="BW27" i="14"/>
  <c r="BV27" i="14" s="1"/>
  <c r="H27" i="14"/>
  <c r="D27" i="14" s="1"/>
  <c r="AC6" i="5"/>
  <c r="AP6" i="5"/>
  <c r="BP6" i="5"/>
  <c r="R25" i="14"/>
  <c r="D25" i="14"/>
  <c r="BH25" i="14"/>
  <c r="AZ25" i="14"/>
  <c r="AT25" i="14" s="1"/>
  <c r="AH25" i="14"/>
  <c r="AH24" i="14" s="1"/>
  <c r="C6" i="5"/>
  <c r="BY25" i="14"/>
  <c r="BV25" i="14" s="1"/>
  <c r="P6" i="5"/>
  <c r="BC6" i="5"/>
  <c r="AF29" i="14"/>
  <c r="BP5" i="18"/>
  <c r="R29" i="14"/>
  <c r="G24" i="14"/>
  <c r="G40" i="14" s="1"/>
  <c r="AP5" i="18"/>
  <c r="P5" i="18"/>
  <c r="BH29" i="14"/>
  <c r="D29" i="14"/>
  <c r="Y24" i="14"/>
  <c r="AC5" i="18"/>
  <c r="P24" i="14"/>
  <c r="Z24" i="14"/>
  <c r="AJ24" i="14"/>
  <c r="AR24" i="14"/>
  <c r="BB24" i="14"/>
  <c r="BL24" i="14"/>
  <c r="CC24" i="14"/>
  <c r="BA24" i="14"/>
  <c r="I24" i="14"/>
  <c r="AA24" i="14"/>
  <c r="AK24" i="14"/>
  <c r="BC24" i="14"/>
  <c r="BM24" i="14"/>
  <c r="CD24" i="14"/>
  <c r="J24" i="14"/>
  <c r="T24" i="14"/>
  <c r="AB24" i="14"/>
  <c r="AL24" i="14"/>
  <c r="AV24" i="14"/>
  <c r="BD24" i="14"/>
  <c r="BN24" i="14"/>
  <c r="CE24" i="14"/>
  <c r="BW29" i="14"/>
  <c r="BV29" i="14" s="1"/>
  <c r="AW29" i="14"/>
  <c r="AT29" i="14" s="1"/>
  <c r="AQ24" i="14"/>
  <c r="U24" i="14"/>
  <c r="AC24" i="14"/>
  <c r="BE24" i="14"/>
  <c r="BO24" i="14"/>
  <c r="BX24" i="14"/>
  <c r="CF24" i="14"/>
  <c r="O24" i="14"/>
  <c r="BK24" i="14"/>
  <c r="L24" i="14"/>
  <c r="V24" i="14"/>
  <c r="AD24" i="14"/>
  <c r="AN24" i="14"/>
  <c r="AX24" i="14"/>
  <c r="BQ24" i="14"/>
  <c r="BP24" i="14"/>
  <c r="BC5" i="18"/>
  <c r="BY24" i="14"/>
  <c r="CG24" i="14"/>
  <c r="AI24" i="14"/>
  <c r="M24" i="14"/>
  <c r="W24" i="14"/>
  <c r="AO24" i="14"/>
  <c r="AY24" i="14"/>
  <c r="BR24" i="14"/>
  <c r="BS24" i="14"/>
  <c r="C5" i="18"/>
  <c r="CH24" i="14"/>
  <c r="AM24" i="14"/>
  <c r="CB24" i="14"/>
  <c r="F24" i="14"/>
  <c r="F40" i="14" s="1"/>
  <c r="N24" i="14"/>
  <c r="X24" i="14"/>
  <c r="AP24" i="14"/>
  <c r="BJ24" i="14"/>
  <c r="BT24" i="14"/>
  <c r="CA24" i="14"/>
  <c r="BZ24" i="14"/>
  <c r="BW24" i="14"/>
  <c r="BV26" i="14"/>
  <c r="BP6" i="8"/>
  <c r="BI24" i="14"/>
  <c r="BH26" i="14"/>
  <c r="BC6" i="8"/>
  <c r="BF26" i="14" s="1"/>
  <c r="AT26" i="14"/>
  <c r="AU24" i="14"/>
  <c r="AG24" i="14"/>
  <c r="AF26" i="14"/>
  <c r="AC6" i="8"/>
  <c r="S26" i="14"/>
  <c r="E24" i="14"/>
  <c r="E40" i="14" s="1"/>
  <c r="K26" i="14"/>
  <c r="K24" i="14" s="1"/>
  <c r="BG13" i="14"/>
  <c r="J6" i="14"/>
  <c r="M15" i="14"/>
  <c r="M14" i="14" s="1"/>
  <c r="O14" i="14"/>
  <c r="AT10" i="14"/>
  <c r="AS13" i="14"/>
  <c r="AT17" i="14"/>
  <c r="AS17" i="14" s="1"/>
  <c r="AO16" i="14"/>
  <c r="BQ16" i="14"/>
  <c r="BV11" i="14"/>
  <c r="BU11" i="14" s="1"/>
  <c r="CC17" i="14"/>
  <c r="AY16" i="14"/>
  <c r="CF10" i="14"/>
  <c r="H14" i="14"/>
  <c r="D10" i="14"/>
  <c r="J14" i="14"/>
  <c r="BR17" i="14"/>
  <c r="AT11" i="14"/>
  <c r="AT15" i="14" s="1"/>
  <c r="AS15" i="14" s="1"/>
  <c r="AP17" i="14"/>
  <c r="CD16" i="14"/>
  <c r="AZ17" i="14"/>
  <c r="G14" i="14"/>
  <c r="CA16" i="14"/>
  <c r="AM10" i="14"/>
  <c r="BH12" i="14"/>
  <c r="R10" i="14"/>
  <c r="BG9" i="14"/>
  <c r="AS7" i="14"/>
  <c r="AS8" i="14"/>
  <c r="BU8" i="14"/>
  <c r="R6" i="14"/>
  <c r="BU9" i="14"/>
  <c r="CH9" i="14"/>
  <c r="CH17" i="14" s="1"/>
  <c r="BK7" i="14"/>
  <c r="BK15" i="14" s="1"/>
  <c r="BM9" i="14"/>
  <c r="BM17" i="14" s="1"/>
  <c r="AK9" i="14"/>
  <c r="AK17" i="14" s="1"/>
  <c r="T7" i="14"/>
  <c r="T15" i="14" s="1"/>
  <c r="BB8" i="14"/>
  <c r="BB16" i="14" s="1"/>
  <c r="BG12" i="14"/>
  <c r="BT8" i="14"/>
  <c r="BT16" i="14" s="1"/>
  <c r="BH11" i="14"/>
  <c r="BG11" i="14" s="1"/>
  <c r="BH10" i="14"/>
  <c r="R11" i="14"/>
  <c r="Q11" i="14" s="1"/>
  <c r="AQ7" i="14"/>
  <c r="AQ15" i="14" s="1"/>
  <c r="AU9" i="14"/>
  <c r="AU17" i="14" s="1"/>
  <c r="AE9" i="14"/>
  <c r="CB7" i="14"/>
  <c r="CB15" i="14" s="1"/>
  <c r="BZ9" i="14"/>
  <c r="BZ17" i="14" s="1"/>
  <c r="AJ8" i="14"/>
  <c r="AJ16" i="14" s="1"/>
  <c r="AE13" i="14"/>
  <c r="AT12" i="14"/>
  <c r="AS12" i="14" s="1"/>
  <c r="BS7" i="14"/>
  <c r="BS15" i="14" s="1"/>
  <c r="BW9" i="14"/>
  <c r="BW17" i="14" s="1"/>
  <c r="BU12" i="14"/>
  <c r="BL8" i="14"/>
  <c r="BL16" i="14" s="1"/>
  <c r="Q7" i="14"/>
  <c r="BG8" i="14"/>
  <c r="Z16" i="14"/>
  <c r="S7" i="14"/>
  <c r="S15" i="14" s="1"/>
  <c r="BA7" i="14"/>
  <c r="BA15" i="14" s="1"/>
  <c r="BC9" i="14"/>
  <c r="BC17" i="14" s="1"/>
  <c r="AR8" i="14"/>
  <c r="AR16" i="14" s="1"/>
  <c r="BP15" i="14"/>
  <c r="AN15" i="14"/>
  <c r="BF15" i="14"/>
  <c r="AD15" i="14"/>
  <c r="CE15" i="14"/>
  <c r="CG7" i="14"/>
  <c r="CF8" i="14"/>
  <c r="CF16" i="14" s="1"/>
  <c r="CE9" i="14"/>
  <c r="CE17" i="14" s="1"/>
  <c r="BY7" i="14"/>
  <c r="BX8" i="14"/>
  <c r="BX16" i="14" s="1"/>
  <c r="Y9" i="14"/>
  <c r="Y17" i="14" s="1"/>
  <c r="AB7" i="14"/>
  <c r="AC8" i="14"/>
  <c r="AC16" i="14" s="1"/>
  <c r="AD9" i="14"/>
  <c r="AD17" i="14" s="1"/>
  <c r="AL7" i="14"/>
  <c r="AM8" i="14"/>
  <c r="AM16" i="14" s="1"/>
  <c r="AN9" i="14"/>
  <c r="AN17" i="14" s="1"/>
  <c r="AV7" i="14"/>
  <c r="AW8" i="14"/>
  <c r="AW16" i="14" s="1"/>
  <c r="AX9" i="14"/>
  <c r="AX17" i="14" s="1"/>
  <c r="BD7" i="14"/>
  <c r="BE8" i="14"/>
  <c r="BE16" i="14" s="1"/>
  <c r="BF9" i="14"/>
  <c r="BF17" i="14" s="1"/>
  <c r="BN7" i="14"/>
  <c r="BO8" i="14"/>
  <c r="BO16" i="14" s="1"/>
  <c r="BP9" i="14"/>
  <c r="BP17" i="14" s="1"/>
  <c r="BX10" i="14"/>
  <c r="AN10" i="14"/>
  <c r="CD7" i="14"/>
  <c r="CC8" i="14"/>
  <c r="CC16" i="14" s="1"/>
  <c r="CB9" i="14"/>
  <c r="CB17" i="14" s="1"/>
  <c r="X9" i="14"/>
  <c r="X17" i="14" s="1"/>
  <c r="Z7" i="14"/>
  <c r="AA8" i="14"/>
  <c r="AA16" i="14" s="1"/>
  <c r="AG7" i="14"/>
  <c r="AH8" i="14"/>
  <c r="AH16" i="14" s="1"/>
  <c r="AI9" i="14"/>
  <c r="AI17" i="14" s="1"/>
  <c r="AO7" i="14"/>
  <c r="AP8" i="14"/>
  <c r="AP16" i="14" s="1"/>
  <c r="AQ9" i="14"/>
  <c r="AQ17" i="14" s="1"/>
  <c r="AY7" i="14"/>
  <c r="AZ8" i="14"/>
  <c r="AZ16" i="14" s="1"/>
  <c r="BA9" i="14"/>
  <c r="BA17" i="14" s="1"/>
  <c r="BI7" i="14"/>
  <c r="BJ8" i="14"/>
  <c r="BJ16" i="14" s="1"/>
  <c r="BK9" i="14"/>
  <c r="BK17" i="14" s="1"/>
  <c r="BQ7" i="14"/>
  <c r="BR8" i="14"/>
  <c r="BR16" i="14" s="1"/>
  <c r="BS9" i="14"/>
  <c r="BS17" i="14" s="1"/>
  <c r="CH8" i="14"/>
  <c r="CH16" i="14" s="1"/>
  <c r="CG9" i="14"/>
  <c r="CG17" i="14" s="1"/>
  <c r="CA7" i="14"/>
  <c r="BZ8" i="14"/>
  <c r="BZ16" i="14" s="1"/>
  <c r="BY9" i="14"/>
  <c r="BY17" i="14" s="1"/>
  <c r="W9" i="14"/>
  <c r="W17" i="14" s="1"/>
  <c r="AB9" i="14"/>
  <c r="AB17" i="14" s="1"/>
  <c r="AJ7" i="14"/>
  <c r="AK8" i="14"/>
  <c r="AK16" i="14" s="1"/>
  <c r="AL9" i="14"/>
  <c r="AL17" i="14" s="1"/>
  <c r="AR7" i="14"/>
  <c r="AU8" i="14"/>
  <c r="AU16" i="14" s="1"/>
  <c r="AV9" i="14"/>
  <c r="AV17" i="14" s="1"/>
  <c r="BB7" i="14"/>
  <c r="BC8" i="14"/>
  <c r="BC16" i="14" s="1"/>
  <c r="BD9" i="14"/>
  <c r="BD17" i="14" s="1"/>
  <c r="BL7" i="14"/>
  <c r="BM8" i="14"/>
  <c r="BM16" i="14" s="1"/>
  <c r="BN9" i="14"/>
  <c r="BN17" i="14" s="1"/>
  <c r="BT7" i="14"/>
  <c r="BW8" i="14"/>
  <c r="BW16" i="14" s="1"/>
  <c r="BV13" i="14"/>
  <c r="BU13" i="14" s="1"/>
  <c r="CF7" i="14"/>
  <c r="CE8" i="14"/>
  <c r="CE16" i="14" s="1"/>
  <c r="CD9" i="14"/>
  <c r="CD17" i="14" s="1"/>
  <c r="BX7" i="14"/>
  <c r="V9" i="14"/>
  <c r="V17" i="14" s="1"/>
  <c r="X7" i="14"/>
  <c r="Y8" i="14"/>
  <c r="Y16" i="14" s="1"/>
  <c r="Z9" i="14"/>
  <c r="Z17" i="14" s="1"/>
  <c r="AC7" i="14"/>
  <c r="AD8" i="14"/>
  <c r="AD16" i="14" s="1"/>
  <c r="AG9" i="14"/>
  <c r="AG17" i="14" s="1"/>
  <c r="AM7" i="14"/>
  <c r="AN8" i="14"/>
  <c r="AN16" i="14" s="1"/>
  <c r="AO9" i="14"/>
  <c r="AO17" i="14" s="1"/>
  <c r="AW7" i="14"/>
  <c r="AX8" i="14"/>
  <c r="AX16" i="14" s="1"/>
  <c r="AY9" i="14"/>
  <c r="AY17" i="14" s="1"/>
  <c r="BE7" i="14"/>
  <c r="BF8" i="14"/>
  <c r="BF16" i="14" s="1"/>
  <c r="BI9" i="14"/>
  <c r="BI17" i="14" s="1"/>
  <c r="BO7" i="14"/>
  <c r="BP8" i="14"/>
  <c r="BP16" i="14" s="1"/>
  <c r="BQ9" i="14"/>
  <c r="BQ17" i="14" s="1"/>
  <c r="CB6" i="14"/>
  <c r="CC7" i="14"/>
  <c r="CB8" i="14"/>
  <c r="CB16" i="14" s="1"/>
  <c r="CA9" i="14"/>
  <c r="CA17" i="14" s="1"/>
  <c r="U9" i="14"/>
  <c r="U17" i="14" s="1"/>
  <c r="W7" i="14"/>
  <c r="AA7" i="14"/>
  <c r="AH7" i="14"/>
  <c r="AI8" i="14"/>
  <c r="AJ9" i="14"/>
  <c r="AJ17" i="14" s="1"/>
  <c r="AP7" i="14"/>
  <c r="AQ8" i="14"/>
  <c r="AR9" i="14"/>
  <c r="AR17" i="14" s="1"/>
  <c r="AZ7" i="14"/>
  <c r="BA8" i="14"/>
  <c r="BB9" i="14"/>
  <c r="BB17" i="14" s="1"/>
  <c r="BJ7" i="14"/>
  <c r="BK8" i="14"/>
  <c r="BL9" i="14"/>
  <c r="BL17" i="14" s="1"/>
  <c r="BR7" i="14"/>
  <c r="BS8" i="14"/>
  <c r="BT9" i="14"/>
  <c r="BT17" i="14" s="1"/>
  <c r="CH7" i="14"/>
  <c r="CG8" i="14"/>
  <c r="CG16" i="14" s="1"/>
  <c r="CF9" i="14"/>
  <c r="CF17" i="14" s="1"/>
  <c r="BZ7" i="14"/>
  <c r="BY8" i="14"/>
  <c r="BY16" i="14" s="1"/>
  <c r="BX9" i="14"/>
  <c r="BX17" i="14" s="1"/>
  <c r="S9" i="14"/>
  <c r="T9" i="14"/>
  <c r="T17" i="14" s="1"/>
  <c r="V7" i="14"/>
  <c r="AB8" i="14"/>
  <c r="AB16" i="14" s="1"/>
  <c r="AC9" i="14"/>
  <c r="AC17" i="14" s="1"/>
  <c r="AK7" i="14"/>
  <c r="AL8" i="14"/>
  <c r="AL16" i="14" s="1"/>
  <c r="AM9" i="14"/>
  <c r="AM17" i="14" s="1"/>
  <c r="AU7" i="14"/>
  <c r="AV8" i="14"/>
  <c r="AV16" i="14" s="1"/>
  <c r="AW9" i="14"/>
  <c r="AW17" i="14" s="1"/>
  <c r="BC7" i="14"/>
  <c r="BD8" i="14"/>
  <c r="BD16" i="14" s="1"/>
  <c r="BE9" i="14"/>
  <c r="BE17" i="14" s="1"/>
  <c r="BM7" i="14"/>
  <c r="BN8" i="14"/>
  <c r="BN16" i="14" s="1"/>
  <c r="BO9" i="14"/>
  <c r="BO17" i="14" s="1"/>
  <c r="BW7" i="14"/>
  <c r="U7" i="14"/>
  <c r="Y7" i="14"/>
  <c r="AG8" i="14"/>
  <c r="AG16" i="14" s="1"/>
  <c r="AH9" i="14"/>
  <c r="AH17" i="14" s="1"/>
  <c r="AX7" i="14"/>
  <c r="BI8" i="14"/>
  <c r="BI16" i="14" s="1"/>
  <c r="BJ9" i="14"/>
  <c r="BJ17" i="14" s="1"/>
  <c r="AN140" i="2"/>
  <c r="AN144" i="2" s="1"/>
  <c r="Y144" i="2"/>
  <c r="AQ115" i="2"/>
  <c r="N116" i="2"/>
  <c r="AT111" i="2"/>
  <c r="AT113" i="2"/>
  <c r="AT117" i="2" s="1"/>
  <c r="M112" i="2"/>
  <c r="AQ113" i="2"/>
  <c r="AT115" i="2"/>
  <c r="M114" i="2"/>
  <c r="AQ112" i="2"/>
  <c r="AT112" i="2"/>
  <c r="N115" i="2"/>
  <c r="M116" i="2"/>
  <c r="N113" i="2"/>
  <c r="T126" i="2"/>
  <c r="AB123" i="2"/>
  <c r="T124" i="2"/>
  <c r="T123" i="2"/>
  <c r="T122" i="2"/>
  <c r="AB122" i="2"/>
  <c r="AB121" i="2"/>
  <c r="AB127" i="2" s="1"/>
  <c r="AB124" i="2"/>
  <c r="T121" i="2"/>
  <c r="AB126" i="2"/>
  <c r="CB133" i="2"/>
  <c r="AU135" i="2"/>
  <c r="N134" i="2"/>
  <c r="BY137" i="2"/>
  <c r="CB132" i="2"/>
  <c r="CB137" i="2" s="1"/>
  <c r="V133" i="2"/>
  <c r="N132" i="2"/>
  <c r="CB136" i="2"/>
  <c r="AO137" i="2"/>
  <c r="BQ136" i="2"/>
  <c r="BS137" i="2"/>
  <c r="V131" i="2"/>
  <c r="S136" i="2"/>
  <c r="BQ133" i="2"/>
  <c r="AU133" i="2"/>
  <c r="N131" i="2"/>
  <c r="N135" i="2"/>
  <c r="BQ131" i="2"/>
  <c r="AU131" i="2"/>
  <c r="N136" i="2"/>
  <c r="M136" i="2"/>
  <c r="BX137" i="2"/>
  <c r="V134" i="2"/>
  <c r="V132" i="2"/>
  <c r="AH131" i="2"/>
  <c r="R90" i="2"/>
  <c r="Z90" i="2"/>
  <c r="Y93" i="2"/>
  <c r="Y92" i="2"/>
  <c r="S90" i="2"/>
  <c r="AA90" i="2"/>
  <c r="E106" i="2"/>
  <c r="M97" i="2"/>
  <c r="Q93" i="2"/>
  <c r="Q92" i="2"/>
  <c r="T90" i="2"/>
  <c r="AB90" i="2"/>
  <c r="E105" i="2"/>
  <c r="L106" i="2"/>
  <c r="Y96" i="2"/>
  <c r="U90" i="2"/>
  <c r="E104" i="2"/>
  <c r="F96" i="2"/>
  <c r="L105" i="2"/>
  <c r="Y91" i="2"/>
  <c r="Y97" i="2" s="1"/>
  <c r="Q96" i="2"/>
  <c r="V90" i="2"/>
  <c r="D103" i="2"/>
  <c r="E103" i="2"/>
  <c r="L104" i="2"/>
  <c r="Q91" i="2"/>
  <c r="P89" i="2"/>
  <c r="W90" i="2"/>
  <c r="D102" i="2"/>
  <c r="L103" i="2"/>
  <c r="L107" i="2" s="1"/>
  <c r="Y94" i="2"/>
  <c r="X90" i="2"/>
  <c r="E96" i="2"/>
  <c r="L102" i="2"/>
  <c r="M87" i="2"/>
  <c r="F84" i="2"/>
  <c r="AS37" i="2"/>
  <c r="Y57" i="2"/>
  <c r="AA23" i="14" s="1"/>
  <c r="X37" i="2"/>
  <c r="N127" i="2"/>
  <c r="AW37" i="2"/>
  <c r="AR107" i="2"/>
  <c r="BL137" i="2"/>
  <c r="X77" i="2"/>
  <c r="V201" i="2"/>
  <c r="Z37" i="2"/>
  <c r="AQ117" i="2"/>
  <c r="U37" i="2"/>
  <c r="BV137" i="2"/>
  <c r="BJ102" i="2"/>
  <c r="BL33" i="2"/>
  <c r="BD35" i="2"/>
  <c r="BZ102" i="2"/>
  <c r="BZ107" i="2" s="1"/>
  <c r="AT107" i="2"/>
  <c r="Z195" i="2"/>
  <c r="Z201" i="2" s="1"/>
  <c r="AW33" i="2"/>
  <c r="AZ32" i="2"/>
  <c r="Q77" i="2"/>
  <c r="AA77" i="2"/>
  <c r="BQ137" i="2"/>
  <c r="AF37" i="2"/>
  <c r="AM37" i="2"/>
  <c r="BJ106" i="2"/>
  <c r="BL36" i="2"/>
  <c r="BU106" i="2"/>
  <c r="BW33" i="2"/>
  <c r="BT35" i="2"/>
  <c r="BT37" i="2" s="1"/>
  <c r="BD32" i="2"/>
  <c r="BD37" i="2" s="1"/>
  <c r="BZ105" i="2"/>
  <c r="BF36" i="2"/>
  <c r="AQ102" i="2"/>
  <c r="BA107" i="2"/>
  <c r="X159" i="2"/>
  <c r="Z197" i="2"/>
  <c r="AZ35" i="2"/>
  <c r="Y77" i="2"/>
  <c r="W37" i="2"/>
  <c r="AM50" i="2"/>
  <c r="AL50" i="2"/>
  <c r="AO50" i="2"/>
  <c r="AI50" i="2"/>
  <c r="AN50" i="2"/>
  <c r="AJ50" i="2"/>
  <c r="AG50" i="2"/>
  <c r="AK50" i="2"/>
  <c r="AF50" i="2"/>
  <c r="AC49" i="2"/>
  <c r="AE50" i="2"/>
  <c r="AH50" i="2"/>
  <c r="AP50" i="2"/>
  <c r="AD50" i="2"/>
  <c r="CA35" i="2"/>
  <c r="CA37" i="2" s="1"/>
  <c r="BL31" i="2"/>
  <c r="BL37" i="2" s="1"/>
  <c r="BN35" i="2"/>
  <c r="BR37" i="2"/>
  <c r="BE37" i="2"/>
  <c r="BT32" i="2"/>
  <c r="BZ106" i="2"/>
  <c r="BF31" i="2"/>
  <c r="AQ106" i="2"/>
  <c r="X201" i="2"/>
  <c r="AA195" i="2"/>
  <c r="AA201" i="2" s="1"/>
  <c r="S195" i="2"/>
  <c r="S201" i="2" s="1"/>
  <c r="AV107" i="2"/>
  <c r="X156" i="2"/>
  <c r="AR37" i="2"/>
  <c r="AX37" i="2"/>
  <c r="V17" i="2"/>
  <c r="X20" i="14" s="1"/>
  <c r="M161" i="2"/>
  <c r="BD137" i="2"/>
  <c r="BK36" i="2"/>
  <c r="BZ37" i="2"/>
  <c r="BI37" i="2"/>
  <c r="BV101" i="2"/>
  <c r="BA37" i="2"/>
  <c r="AT137" i="2"/>
  <c r="F196" i="2"/>
  <c r="F195" i="2"/>
  <c r="G51" i="2"/>
  <c r="G53" i="2"/>
  <c r="CA189" i="2"/>
  <c r="CA185" i="2"/>
  <c r="CA186" i="2"/>
  <c r="CA187" i="2"/>
  <c r="CA190" i="2"/>
  <c r="Z21" i="2"/>
  <c r="Z22" i="2"/>
  <c r="AO37" i="2"/>
  <c r="AH37" i="2"/>
  <c r="Y87" i="2"/>
  <c r="N57" i="2"/>
  <c r="O23" i="14" s="1"/>
  <c r="BN181" i="2"/>
  <c r="AY201" i="2"/>
  <c r="AR201" i="2"/>
  <c r="F111" i="2"/>
  <c r="F115" i="2"/>
  <c r="AC60" i="2"/>
  <c r="P59" i="2"/>
  <c r="AU80" i="2"/>
  <c r="AU86" i="2" s="1"/>
  <c r="BC80" i="2"/>
  <c r="E35" i="2"/>
  <c r="E33" i="2"/>
  <c r="O57" i="2"/>
  <c r="P23" i="14" s="1"/>
  <c r="AQ181" i="2"/>
  <c r="AG201" i="2"/>
  <c r="CA171" i="2"/>
  <c r="AR90" i="2"/>
  <c r="BC90" i="2"/>
  <c r="AX90" i="2"/>
  <c r="AU90" i="2"/>
  <c r="AW90" i="2"/>
  <c r="AP89" i="2"/>
  <c r="AT90" i="2"/>
  <c r="AV90" i="2"/>
  <c r="BA90" i="2"/>
  <c r="AY90" i="2"/>
  <c r="AS90" i="2"/>
  <c r="AQ90" i="2"/>
  <c r="BB90" i="2"/>
  <c r="J61" i="2"/>
  <c r="J62" i="2"/>
  <c r="J71" i="2"/>
  <c r="J63" i="2"/>
  <c r="J72" i="2"/>
  <c r="J64" i="2"/>
  <c r="J73" i="2"/>
  <c r="J65" i="2"/>
  <c r="J74" i="2"/>
  <c r="J66" i="2"/>
  <c r="J75" i="2"/>
  <c r="J76" i="2"/>
  <c r="BQ185" i="2"/>
  <c r="BQ186" i="2"/>
  <c r="BQ187" i="2"/>
  <c r="BQ189" i="2"/>
  <c r="BQ190" i="2"/>
  <c r="X20" i="2"/>
  <c r="AC20" i="2"/>
  <c r="AA20" i="2"/>
  <c r="AA21" i="2" s="1"/>
  <c r="Y20" i="2"/>
  <c r="Y21" i="2" s="1"/>
  <c r="W20" i="2"/>
  <c r="W21" i="2" s="1"/>
  <c r="V20" i="2"/>
  <c r="V23" i="2" s="1"/>
  <c r="U20" i="2"/>
  <c r="U21" i="2" s="1"/>
  <c r="T20" i="2"/>
  <c r="S20" i="2"/>
  <c r="P164" i="2"/>
  <c r="V51" i="2"/>
  <c r="AE32" i="2"/>
  <c r="BB137" i="2"/>
  <c r="T87" i="2"/>
  <c r="BA137" i="2"/>
  <c r="X87" i="2"/>
  <c r="Z147" i="2"/>
  <c r="AD135" i="2"/>
  <c r="AD137" i="2" s="1"/>
  <c r="AH133" i="2"/>
  <c r="AB136" i="2"/>
  <c r="AB137" i="2" s="1"/>
  <c r="N122" i="2"/>
  <c r="M52" i="2"/>
  <c r="AP4" i="2"/>
  <c r="AT46" i="14" s="1"/>
  <c r="BA110" i="2"/>
  <c r="AX110" i="2"/>
  <c r="AS110" i="2"/>
  <c r="AV110" i="2"/>
  <c r="AZ110" i="2"/>
  <c r="BC110" i="2"/>
  <c r="AR110" i="2"/>
  <c r="AR113" i="2" s="1"/>
  <c r="AU110" i="2"/>
  <c r="AU115" i="2" s="1"/>
  <c r="AW110" i="2"/>
  <c r="AW116" i="2" s="1"/>
  <c r="BB110" i="2"/>
  <c r="AY110" i="2"/>
  <c r="BV199" i="2"/>
  <c r="BV200" i="2"/>
  <c r="BV197" i="2"/>
  <c r="BV195" i="2"/>
  <c r="BV196" i="2"/>
  <c r="D86" i="2"/>
  <c r="D84" i="2"/>
  <c r="J32" i="2"/>
  <c r="J31" i="2"/>
  <c r="G41" i="2"/>
  <c r="G44" i="2"/>
  <c r="G62" i="2"/>
  <c r="G71" i="2"/>
  <c r="G72" i="2"/>
  <c r="G73" i="2"/>
  <c r="G74" i="2"/>
  <c r="G75" i="2"/>
  <c r="G76" i="2"/>
  <c r="S63" i="2"/>
  <c r="S64" i="2"/>
  <c r="S65" i="2"/>
  <c r="S66" i="2"/>
  <c r="W77" i="2"/>
  <c r="S55" i="2"/>
  <c r="V53" i="2"/>
  <c r="BT137" i="2"/>
  <c r="BU137" i="2"/>
  <c r="AE33" i="2"/>
  <c r="AA147" i="2"/>
  <c r="N97" i="2"/>
  <c r="AG137" i="2"/>
  <c r="R147" i="2"/>
  <c r="AH135" i="2"/>
  <c r="Z94" i="2"/>
  <c r="N124" i="2"/>
  <c r="M111" i="2"/>
  <c r="M117" i="2" s="1"/>
  <c r="AZ90" i="2"/>
  <c r="H95" i="2"/>
  <c r="H94" i="2"/>
  <c r="H103" i="2"/>
  <c r="E41" i="2"/>
  <c r="E73" i="2"/>
  <c r="E42" i="2"/>
  <c r="E61" i="2"/>
  <c r="E74" i="2"/>
  <c r="E43" i="2"/>
  <c r="E62" i="2"/>
  <c r="E75" i="2"/>
  <c r="E44" i="2"/>
  <c r="E63" i="2"/>
  <c r="E76" i="2"/>
  <c r="E45" i="2"/>
  <c r="E64" i="2"/>
  <c r="E46" i="2"/>
  <c r="E65" i="2"/>
  <c r="E66" i="2"/>
  <c r="E71" i="2"/>
  <c r="T57" i="2"/>
  <c r="V23" i="14" s="1"/>
  <c r="BH137" i="2"/>
  <c r="S52" i="2"/>
  <c r="S57" i="2" s="1"/>
  <c r="U23" i="14" s="1"/>
  <c r="AI37" i="2"/>
  <c r="AJ32" i="2"/>
  <c r="AJ37" i="2" s="1"/>
  <c r="AE35" i="2"/>
  <c r="O201" i="2"/>
  <c r="N17" i="2"/>
  <c r="O20" i="14" s="1"/>
  <c r="M37" i="2"/>
  <c r="S87" i="2"/>
  <c r="N77" i="2"/>
  <c r="AV201" i="2"/>
  <c r="BM201" i="2"/>
  <c r="AF181" i="2"/>
  <c r="AM181" i="2"/>
  <c r="BJ181" i="2"/>
  <c r="AH201" i="2"/>
  <c r="BO201" i="2"/>
  <c r="AJ171" i="2"/>
  <c r="BH171" i="2"/>
  <c r="AH134" i="2"/>
  <c r="T133" i="2"/>
  <c r="R94" i="2"/>
  <c r="M113" i="2"/>
  <c r="R91" i="2"/>
  <c r="C4" i="2"/>
  <c r="D46" i="14" s="1"/>
  <c r="BU177" i="2"/>
  <c r="BU180" i="2"/>
  <c r="BU176" i="2"/>
  <c r="BU181" i="2" s="1"/>
  <c r="BP181" i="2" s="1"/>
  <c r="X57" i="2"/>
  <c r="Z23" i="14" s="1"/>
  <c r="AZ137" i="2"/>
  <c r="V147" i="2"/>
  <c r="BB201" i="2"/>
  <c r="BA181" i="2"/>
  <c r="AX201" i="2"/>
  <c r="BH181" i="2"/>
  <c r="M147" i="2"/>
  <c r="BK171" i="2"/>
  <c r="AH136" i="2"/>
  <c r="Y127" i="2"/>
  <c r="Q127" i="2"/>
  <c r="Z92" i="2"/>
  <c r="W87" i="2"/>
  <c r="Z93" i="2"/>
  <c r="Z91" i="2"/>
  <c r="AB20" i="2"/>
  <c r="M137" i="2"/>
  <c r="BF171" i="2"/>
  <c r="BC171" i="2" s="1"/>
  <c r="AS201" i="2"/>
  <c r="K103" i="2"/>
  <c r="Q43" i="2"/>
  <c r="AJ189" i="2"/>
  <c r="AO186" i="2"/>
  <c r="AW187" i="2"/>
  <c r="BG189" i="2"/>
  <c r="BH185" i="2"/>
  <c r="BN190" i="2"/>
  <c r="BO186" i="2"/>
  <c r="BR190" i="2"/>
  <c r="BT186" i="2"/>
  <c r="BW189" i="2"/>
  <c r="BY189" i="2"/>
  <c r="BZ186" i="2"/>
  <c r="CB189" i="2"/>
  <c r="N137" i="2"/>
  <c r="BG201" i="2"/>
  <c r="BW171" i="2"/>
  <c r="BW181" i="2"/>
  <c r="J55" i="2"/>
  <c r="L53" i="2"/>
  <c r="AJ187" i="2"/>
  <c r="BR189" i="2"/>
  <c r="BW185" i="2"/>
  <c r="BY187" i="2"/>
  <c r="BZ185" i="2"/>
  <c r="CB186" i="2"/>
  <c r="AK201" i="2"/>
  <c r="BA201" i="2"/>
  <c r="BR201" i="2"/>
  <c r="E55" i="2"/>
  <c r="H114" i="2"/>
  <c r="D46" i="2"/>
  <c r="H45" i="2"/>
  <c r="M45" i="2"/>
  <c r="AW191" i="2"/>
  <c r="BF190" i="2"/>
  <c r="BG186" i="2"/>
  <c r="BI189" i="2"/>
  <c r="BN187" i="2"/>
  <c r="BN191" i="2" s="1"/>
  <c r="BR187" i="2"/>
  <c r="BY186" i="2"/>
  <c r="I25" i="2"/>
  <c r="BD181" i="2"/>
  <c r="AL201" i="2"/>
  <c r="BX181" i="2"/>
  <c r="BS201" i="2"/>
  <c r="BZ201" i="2"/>
  <c r="D174" i="2"/>
  <c r="D181" i="2" s="1"/>
  <c r="L96" i="2"/>
  <c r="AE185" i="2"/>
  <c r="AG187" i="2"/>
  <c r="AN187" i="2"/>
  <c r="AS187" i="2"/>
  <c r="AZ187" i="2"/>
  <c r="BD190" i="2"/>
  <c r="Y137" i="2"/>
  <c r="BA171" i="2"/>
  <c r="BQ201" i="2"/>
  <c r="BS171" i="2"/>
  <c r="D194" i="2"/>
  <c r="D199" i="2" s="1"/>
  <c r="D95" i="2"/>
  <c r="E102" i="2"/>
  <c r="E52" i="2"/>
  <c r="D44" i="2"/>
  <c r="L45" i="2"/>
  <c r="M43" i="2"/>
  <c r="AG186" i="2"/>
  <c r="AK189" i="2"/>
  <c r="AQ189" i="2"/>
  <c r="AZ186" i="2"/>
  <c r="BD186" i="2"/>
  <c r="BF187" i="2"/>
  <c r="BH190" i="2"/>
  <c r="AH171" i="2"/>
  <c r="AY181" i="2"/>
  <c r="BK201" i="2"/>
  <c r="BR181" i="2"/>
  <c r="BT171" i="2"/>
  <c r="BZ181" i="2"/>
  <c r="AO200" i="2"/>
  <c r="E101" i="2"/>
  <c r="F13" i="2"/>
  <c r="I111" i="2"/>
  <c r="J93" i="2"/>
  <c r="L85" i="2"/>
  <c r="D43" i="2"/>
  <c r="L44" i="2"/>
  <c r="M41" i="2"/>
  <c r="AG185" i="2"/>
  <c r="AI185" i="2"/>
  <c r="AK187" i="2"/>
  <c r="AQ187" i="2"/>
  <c r="BH189" i="2"/>
  <c r="BI185" i="2"/>
  <c r="L22" i="2"/>
  <c r="Q97" i="2"/>
  <c r="V127" i="2"/>
  <c r="AT181" i="2"/>
  <c r="CA201" i="2"/>
  <c r="BV171" i="2"/>
  <c r="CB181" i="2"/>
  <c r="BZ171" i="2"/>
  <c r="BQ171" i="2"/>
  <c r="BP171" i="2" s="1"/>
  <c r="CA181" i="2"/>
  <c r="BU201" i="2"/>
  <c r="CB201" i="2"/>
  <c r="I181" i="2"/>
  <c r="H77" i="2"/>
  <c r="L43" i="2"/>
  <c r="AD187" i="2"/>
  <c r="AF189" i="2"/>
  <c r="AK186" i="2"/>
  <c r="AO189" i="2"/>
  <c r="AW190" i="2"/>
  <c r="BG191" i="2"/>
  <c r="T157" i="2"/>
  <c r="Z15" i="2"/>
  <c r="T155" i="2"/>
  <c r="Q156" i="2"/>
  <c r="T156" i="2"/>
  <c r="T17" i="2"/>
  <c r="V20" i="14" s="1"/>
  <c r="Z161" i="2"/>
  <c r="AB161" i="2"/>
  <c r="Y161" i="2"/>
  <c r="Q159" i="2"/>
  <c r="T159" i="2"/>
  <c r="Q155" i="2"/>
  <c r="Q161" i="2" s="1"/>
  <c r="AB17" i="2"/>
  <c r="AD20" i="14" s="1"/>
  <c r="Q17" i="2"/>
  <c r="S20" i="14" s="1"/>
  <c r="Q157" i="2"/>
  <c r="R17" i="2"/>
  <c r="T20" i="14" s="1"/>
  <c r="S161" i="2"/>
  <c r="W157" i="2"/>
  <c r="W161" i="2" s="1"/>
  <c r="Z11" i="2"/>
  <c r="X15" i="2"/>
  <c r="Z13" i="2"/>
  <c r="X12" i="2"/>
  <c r="Z16" i="2"/>
  <c r="G15" i="2"/>
  <c r="X13" i="2"/>
  <c r="G13" i="2"/>
  <c r="AA156" i="2"/>
  <c r="G156" i="2"/>
  <c r="E154" i="2"/>
  <c r="E155" i="2" s="1"/>
  <c r="G12" i="2"/>
  <c r="G11" i="2"/>
  <c r="AP10" i="2"/>
  <c r="BW36" i="2"/>
  <c r="BN32" i="2"/>
  <c r="BS35" i="2"/>
  <c r="BN36" i="2"/>
  <c r="BS32" i="2"/>
  <c r="BN33" i="2"/>
  <c r="BS33" i="2"/>
  <c r="BK32" i="2"/>
  <c r="BW32" i="2"/>
  <c r="BS31" i="2"/>
  <c r="BK35" i="2"/>
  <c r="BJ37" i="2"/>
  <c r="BW35" i="2"/>
  <c r="BK31" i="2"/>
  <c r="AU31" i="2"/>
  <c r="AU37" i="2" s="1"/>
  <c r="AU36" i="2"/>
  <c r="AQ36" i="2"/>
  <c r="AU32" i="2"/>
  <c r="AQ35" i="2"/>
  <c r="AQ31" i="2"/>
  <c r="AQ32" i="2"/>
  <c r="AR111" i="2"/>
  <c r="BD110" i="2"/>
  <c r="BC109" i="2"/>
  <c r="CB110" i="2"/>
  <c r="AW113" i="2"/>
  <c r="BL110" i="2"/>
  <c r="BH110" i="2"/>
  <c r="BZ110" i="2"/>
  <c r="BZ113" i="2" s="1"/>
  <c r="BE110" i="2"/>
  <c r="BI110" i="2"/>
  <c r="BW110" i="2"/>
  <c r="BM110" i="2"/>
  <c r="BX110" i="2"/>
  <c r="AW112" i="2"/>
  <c r="BF110" i="2"/>
  <c r="BY101" i="2"/>
  <c r="BY103" i="2"/>
  <c r="BY106" i="2"/>
  <c r="BY105" i="2"/>
  <c r="BY102" i="2"/>
  <c r="BY107" i="2" s="1"/>
  <c r="BF106" i="2"/>
  <c r="BI105" i="2"/>
  <c r="BH102" i="2"/>
  <c r="AQ101" i="2"/>
  <c r="BJ101" i="2"/>
  <c r="BN101" i="2"/>
  <c r="BH106" i="2"/>
  <c r="BZ103" i="2"/>
  <c r="BK100" i="2"/>
  <c r="AY106" i="2"/>
  <c r="AU101" i="2"/>
  <c r="AQ103" i="2"/>
  <c r="AX102" i="2"/>
  <c r="AS106" i="2"/>
  <c r="BW100" i="2"/>
  <c r="BS100" i="2"/>
  <c r="BJ103" i="2"/>
  <c r="BN103" i="2"/>
  <c r="BH101" i="2"/>
  <c r="BU101" i="2"/>
  <c r="BR105" i="2"/>
  <c r="BD100" i="2"/>
  <c r="AY101" i="2"/>
  <c r="AY107" i="2" s="1"/>
  <c r="AU103" i="2"/>
  <c r="BB103" i="2"/>
  <c r="AX106" i="2"/>
  <c r="AS101" i="2"/>
  <c r="BP100" i="2"/>
  <c r="BP99" i="2" s="1"/>
  <c r="CA100" i="2"/>
  <c r="BF101" i="2"/>
  <c r="BX100" i="2"/>
  <c r="BT100" i="2"/>
  <c r="BB101" i="2"/>
  <c r="BI102" i="2"/>
  <c r="BI107" i="2" s="1"/>
  <c r="BN102" i="2"/>
  <c r="BF103" i="2"/>
  <c r="BH105" i="2"/>
  <c r="BU105" i="2"/>
  <c r="BV105" i="2"/>
  <c r="BR101" i="2"/>
  <c r="BG100" i="2"/>
  <c r="BE100" i="2"/>
  <c r="AY105" i="2"/>
  <c r="AU102" i="2"/>
  <c r="BB105" i="2"/>
  <c r="BB107" i="2" s="1"/>
  <c r="AX103" i="2"/>
  <c r="AS105" i="2"/>
  <c r="AS107" i="2" s="1"/>
  <c r="BQ100" i="2"/>
  <c r="CB100" i="2"/>
  <c r="BN105" i="2"/>
  <c r="BU103" i="2"/>
  <c r="BV103" i="2"/>
  <c r="BR102" i="2"/>
  <c r="BC99" i="2"/>
  <c r="BL100" i="2"/>
  <c r="AU105" i="2"/>
  <c r="BO100" i="2"/>
  <c r="BM100" i="2"/>
  <c r="Z81" i="2"/>
  <c r="Q86" i="2"/>
  <c r="V81" i="2"/>
  <c r="V82" i="2"/>
  <c r="Z83" i="2"/>
  <c r="Z87" i="2" s="1"/>
  <c r="U87" i="2"/>
  <c r="Z85" i="2"/>
  <c r="Z82" i="2"/>
  <c r="Q81" i="2"/>
  <c r="V86" i="2"/>
  <c r="Z84" i="2"/>
  <c r="Q83" i="2"/>
  <c r="Q87" i="2" s="1"/>
  <c r="V87" i="2"/>
  <c r="AB87" i="2"/>
  <c r="Q85" i="2"/>
  <c r="V85" i="2"/>
  <c r="V83" i="2"/>
  <c r="AD87" i="2"/>
  <c r="AH87" i="2"/>
  <c r="AE86" i="2"/>
  <c r="AE85" i="2"/>
  <c r="AF87" i="2"/>
  <c r="AK87" i="2"/>
  <c r="AG87" i="2"/>
  <c r="AL87" i="2"/>
  <c r="AM87" i="2"/>
  <c r="AU82" i="2"/>
  <c r="AP79" i="2"/>
  <c r="AE82" i="2"/>
  <c r="AN87" i="2"/>
  <c r="AR80" i="2"/>
  <c r="AR86" i="2" s="1"/>
  <c r="BB96" i="2"/>
  <c r="W107" i="2"/>
  <c r="M107" i="2"/>
  <c r="AB102" i="2"/>
  <c r="Z102" i="2"/>
  <c r="AB104" i="2"/>
  <c r="AC99" i="2"/>
  <c r="AJ100" i="2"/>
  <c r="AJ103" i="2" s="1"/>
  <c r="AN100" i="2"/>
  <c r="AN106" i="2" s="1"/>
  <c r="AI100" i="2"/>
  <c r="AI104" i="2" s="1"/>
  <c r="AH100" i="2"/>
  <c r="AF100" i="2"/>
  <c r="AL100" i="2"/>
  <c r="AM100" i="2"/>
  <c r="AE100" i="2"/>
  <c r="AO100" i="2"/>
  <c r="AD100" i="2"/>
  <c r="AG100" i="2"/>
  <c r="AG105" i="2" s="1"/>
  <c r="AK100" i="2"/>
  <c r="AK106" i="2" s="1"/>
  <c r="X106" i="2"/>
  <c r="T105" i="2"/>
  <c r="X104" i="2"/>
  <c r="T103" i="2"/>
  <c r="R104" i="2"/>
  <c r="X102" i="2"/>
  <c r="X107" i="2" s="1"/>
  <c r="T101" i="2"/>
  <c r="R106" i="2"/>
  <c r="V107" i="2"/>
  <c r="Q107" i="2"/>
  <c r="T102" i="2"/>
  <c r="S103" i="2"/>
  <c r="AJ84" i="2"/>
  <c r="AJ85" i="2"/>
  <c r="AU85" i="2"/>
  <c r="AO82" i="2"/>
  <c r="AI81" i="2"/>
  <c r="AT80" i="2"/>
  <c r="AQ80" i="2"/>
  <c r="AX80" i="2"/>
  <c r="AO86" i="2"/>
  <c r="AV80" i="2"/>
  <c r="AY80" i="2"/>
  <c r="AW80" i="2"/>
  <c r="AR85" i="2"/>
  <c r="AE83" i="2"/>
  <c r="AU83" i="2"/>
  <c r="AJ83" i="2"/>
  <c r="AO81" i="2"/>
  <c r="AO85" i="2"/>
  <c r="BB80" i="2"/>
  <c r="AZ80" i="2"/>
  <c r="AR82" i="2"/>
  <c r="AI82" i="2"/>
  <c r="AE84" i="2"/>
  <c r="BA80" i="2"/>
  <c r="AJ86" i="2"/>
  <c r="AU81" i="2"/>
  <c r="AJ82" i="2"/>
  <c r="AS80" i="2"/>
  <c r="AN36" i="2"/>
  <c r="AN32" i="2"/>
  <c r="AN35" i="2"/>
  <c r="T164" i="2"/>
  <c r="T165" i="2" s="1"/>
  <c r="R25" i="2"/>
  <c r="U25" i="2"/>
  <c r="S25" i="2"/>
  <c r="Y22" i="2"/>
  <c r="W164" i="2"/>
  <c r="W166" i="2" s="1"/>
  <c r="S164" i="2"/>
  <c r="S166" i="2" s="1"/>
  <c r="S23" i="2"/>
  <c r="AM16" i="2"/>
  <c r="AM12" i="2"/>
  <c r="AM13" i="2"/>
  <c r="AM15" i="2"/>
  <c r="AM11" i="2"/>
  <c r="AM17" i="2" s="1"/>
  <c r="AP20" i="14" s="1"/>
  <c r="AA159" i="2"/>
  <c r="U11" i="2"/>
  <c r="AD10" i="2"/>
  <c r="AE10" i="2"/>
  <c r="AA155" i="2"/>
  <c r="U13" i="2"/>
  <c r="AK15" i="2"/>
  <c r="AF10" i="2"/>
  <c r="AO10" i="2"/>
  <c r="U161" i="2"/>
  <c r="R156" i="2"/>
  <c r="AA157" i="2"/>
  <c r="X161" i="2"/>
  <c r="U16" i="2"/>
  <c r="AN12" i="2"/>
  <c r="AK11" i="2"/>
  <c r="AG10" i="2"/>
  <c r="AL10" i="2"/>
  <c r="R159" i="2"/>
  <c r="U12" i="2"/>
  <c r="AN11" i="2"/>
  <c r="AK13" i="2"/>
  <c r="AH10" i="2"/>
  <c r="R155" i="2"/>
  <c r="AN13" i="2"/>
  <c r="AK12" i="2"/>
  <c r="AI10" i="2"/>
  <c r="R157" i="2"/>
  <c r="AN16" i="2"/>
  <c r="AC154" i="2"/>
  <c r="AJ10" i="2"/>
  <c r="AC9" i="2"/>
  <c r="S35" i="2"/>
  <c r="AB37" i="2"/>
  <c r="S31" i="2"/>
  <c r="S33" i="2"/>
  <c r="AA103" i="2"/>
  <c r="AJ106" i="2"/>
  <c r="AB106" i="2"/>
  <c r="R101" i="2"/>
  <c r="Z106" i="2"/>
  <c r="S101" i="2"/>
  <c r="AA101" i="2"/>
  <c r="AJ101" i="2"/>
  <c r="R103" i="2"/>
  <c r="Z101" i="2"/>
  <c r="AA106" i="2"/>
  <c r="R105" i="2"/>
  <c r="Z103" i="2"/>
  <c r="S106" i="2"/>
  <c r="AA104" i="2"/>
  <c r="Z104" i="2"/>
  <c r="AB101" i="2"/>
  <c r="AA102" i="2"/>
  <c r="AB105" i="2"/>
  <c r="S102" i="2"/>
  <c r="U107" i="2"/>
  <c r="BO135" i="2"/>
  <c r="BE137" i="2"/>
  <c r="BO136" i="2"/>
  <c r="BR133" i="2"/>
  <c r="AF131" i="2"/>
  <c r="AK131" i="2"/>
  <c r="AR135" i="2"/>
  <c r="AW136" i="2"/>
  <c r="T132" i="2"/>
  <c r="BN132" i="2"/>
  <c r="AF133" i="2"/>
  <c r="AN137" i="2"/>
  <c r="AK133" i="2"/>
  <c r="T134" i="2"/>
  <c r="AE137" i="2"/>
  <c r="V137" i="2"/>
  <c r="BF137" i="2"/>
  <c r="BN135" i="2"/>
  <c r="AF134" i="2"/>
  <c r="AK132" i="2"/>
  <c r="AA136" i="2"/>
  <c r="T136" i="2"/>
  <c r="AJ137" i="2"/>
  <c r="BN131" i="2"/>
  <c r="AF136" i="2"/>
  <c r="AK134" i="2"/>
  <c r="AA134" i="2"/>
  <c r="T135" i="2"/>
  <c r="BO132" i="2"/>
  <c r="BN133" i="2"/>
  <c r="BR136" i="2"/>
  <c r="AV137" i="2"/>
  <c r="AK136" i="2"/>
  <c r="AR131" i="2"/>
  <c r="AW132" i="2"/>
  <c r="AI137" i="2"/>
  <c r="AA131" i="2"/>
  <c r="BO131" i="2"/>
  <c r="BN136" i="2"/>
  <c r="BR132" i="2"/>
  <c r="AR133" i="2"/>
  <c r="AW135" i="2"/>
  <c r="AA132" i="2"/>
  <c r="AA135" i="2"/>
  <c r="AM137" i="2"/>
  <c r="BI137" i="2"/>
  <c r="AQ137" i="2"/>
  <c r="S137" i="2"/>
  <c r="Z181" i="2"/>
  <c r="S181" i="2"/>
  <c r="X181" i="2"/>
  <c r="Q181" i="2"/>
  <c r="S167" i="2"/>
  <c r="T170" i="2"/>
  <c r="W165" i="2"/>
  <c r="V155" i="2"/>
  <c r="V157" i="2"/>
  <c r="V160" i="2"/>
  <c r="V156" i="2"/>
  <c r="N157" i="2"/>
  <c r="N160" i="2"/>
  <c r="N156" i="2"/>
  <c r="N181" i="2"/>
  <c r="L181" i="2"/>
  <c r="O181" i="2"/>
  <c r="G181" i="2"/>
  <c r="H181" i="2"/>
  <c r="N191" i="2"/>
  <c r="N200" i="2"/>
  <c r="N196" i="2"/>
  <c r="N199" i="2"/>
  <c r="H200" i="2"/>
  <c r="H199" i="2"/>
  <c r="G197" i="2"/>
  <c r="H197" i="2"/>
  <c r="AJ143" i="2"/>
  <c r="AJ141" i="2"/>
  <c r="AJ145" i="2"/>
  <c r="AJ146" i="2"/>
  <c r="AJ144" i="2"/>
  <c r="AJ142" i="2"/>
  <c r="U147" i="2"/>
  <c r="Q147" i="2"/>
  <c r="AB141" i="2"/>
  <c r="W145" i="2"/>
  <c r="AC139" i="2"/>
  <c r="AD140" i="2"/>
  <c r="Y146" i="2"/>
  <c r="X143" i="2"/>
  <c r="O144" i="2"/>
  <c r="AK142" i="2"/>
  <c r="AN146" i="2"/>
  <c r="AB143" i="2"/>
  <c r="AG140" i="2"/>
  <c r="AL140" i="2"/>
  <c r="X145" i="2"/>
  <c r="O146" i="2"/>
  <c r="AK144" i="2"/>
  <c r="AN141" i="2"/>
  <c r="AB145" i="2"/>
  <c r="T147" i="2"/>
  <c r="AO140" i="2"/>
  <c r="X141" i="2"/>
  <c r="AK146" i="2"/>
  <c r="W142" i="2"/>
  <c r="AH140" i="2"/>
  <c r="Y143" i="2"/>
  <c r="X146" i="2"/>
  <c r="N147" i="2"/>
  <c r="AK141" i="2"/>
  <c r="W144" i="2"/>
  <c r="AE140" i="2"/>
  <c r="AP140" i="2"/>
  <c r="Y145" i="2"/>
  <c r="O141" i="2"/>
  <c r="AK143" i="2"/>
  <c r="AF140" i="2"/>
  <c r="AI140" i="2"/>
  <c r="Y141" i="2"/>
  <c r="Y147" i="2" s="1"/>
  <c r="AM140" i="2"/>
  <c r="X144" i="2"/>
  <c r="AM110" i="2"/>
  <c r="AK110" i="2"/>
  <c r="AG110" i="2"/>
  <c r="AD110" i="2"/>
  <c r="AO110" i="2"/>
  <c r="AL110" i="2"/>
  <c r="AE110" i="2"/>
  <c r="AF110" i="2"/>
  <c r="AC109" i="2"/>
  <c r="AH110" i="2"/>
  <c r="AI110" i="2"/>
  <c r="AJ110" i="2"/>
  <c r="R113" i="2"/>
  <c r="Y110" i="2"/>
  <c r="D113" i="2"/>
  <c r="F114" i="2"/>
  <c r="R115" i="2"/>
  <c r="X112" i="2"/>
  <c r="P109" i="2"/>
  <c r="S110" i="2"/>
  <c r="Z110" i="2"/>
  <c r="D112" i="2"/>
  <c r="H113" i="2"/>
  <c r="X114" i="2"/>
  <c r="T110" i="2"/>
  <c r="D111" i="2"/>
  <c r="E116" i="2"/>
  <c r="H112" i="2"/>
  <c r="X116" i="2"/>
  <c r="AA110" i="2"/>
  <c r="E115" i="2"/>
  <c r="H111" i="2"/>
  <c r="K113" i="2"/>
  <c r="R112" i="2"/>
  <c r="X111" i="2"/>
  <c r="N117" i="2"/>
  <c r="U110" i="2"/>
  <c r="AB110" i="2"/>
  <c r="E114" i="2"/>
  <c r="K111" i="2"/>
  <c r="R114" i="2"/>
  <c r="X113" i="2"/>
  <c r="O117" i="2"/>
  <c r="V110" i="2"/>
  <c r="E113" i="2"/>
  <c r="J113" i="2"/>
  <c r="Q110" i="2"/>
  <c r="W110" i="2"/>
  <c r="D115" i="2"/>
  <c r="E112" i="2"/>
  <c r="F116" i="2"/>
  <c r="I113" i="2"/>
  <c r="J111" i="2"/>
  <c r="W124" i="2"/>
  <c r="O125" i="2"/>
  <c r="O122" i="2"/>
  <c r="W126" i="2"/>
  <c r="R127" i="2"/>
  <c r="Z127" i="2"/>
  <c r="T127" i="2"/>
  <c r="W121" i="2"/>
  <c r="O123" i="2"/>
  <c r="U127" i="2"/>
  <c r="O124" i="2"/>
  <c r="W123" i="2"/>
  <c r="O121" i="2"/>
  <c r="M127" i="2"/>
  <c r="O87" i="2"/>
  <c r="D85" i="2"/>
  <c r="E82" i="2"/>
  <c r="F86" i="2"/>
  <c r="L84" i="2"/>
  <c r="F85" i="2"/>
  <c r="I83" i="2"/>
  <c r="L83" i="2"/>
  <c r="N82" i="2"/>
  <c r="D83" i="2"/>
  <c r="H84" i="2"/>
  <c r="I81" i="2"/>
  <c r="J83" i="2"/>
  <c r="K83" i="2"/>
  <c r="L82" i="2"/>
  <c r="D82" i="2"/>
  <c r="H83" i="2"/>
  <c r="J81" i="2"/>
  <c r="K81" i="2"/>
  <c r="L81" i="2"/>
  <c r="N86" i="2"/>
  <c r="D81" i="2"/>
  <c r="E86" i="2"/>
  <c r="H82" i="2"/>
  <c r="E85" i="2"/>
  <c r="H81" i="2"/>
  <c r="N84" i="2"/>
  <c r="N85" i="2"/>
  <c r="E84" i="2"/>
  <c r="AM90" i="2"/>
  <c r="AO90" i="2"/>
  <c r="AL90" i="2"/>
  <c r="AI90" i="2"/>
  <c r="AE90" i="2"/>
  <c r="AC89" i="2"/>
  <c r="AF90" i="2"/>
  <c r="AG90" i="2"/>
  <c r="AH90" i="2"/>
  <c r="AJ90" i="2"/>
  <c r="AK90" i="2"/>
  <c r="AN90" i="2"/>
  <c r="AD90" i="2"/>
  <c r="O102" i="2"/>
  <c r="O96" i="2"/>
  <c r="D94" i="2"/>
  <c r="E95" i="2"/>
  <c r="F95" i="2"/>
  <c r="H93" i="2"/>
  <c r="I103" i="2"/>
  <c r="J91" i="2"/>
  <c r="K101" i="2"/>
  <c r="L95" i="2"/>
  <c r="V91" i="2"/>
  <c r="O101" i="2"/>
  <c r="D105" i="2"/>
  <c r="D93" i="2"/>
  <c r="E94" i="2"/>
  <c r="F94" i="2"/>
  <c r="H105" i="2"/>
  <c r="H92" i="2"/>
  <c r="L94" i="2"/>
  <c r="O103" i="2"/>
  <c r="D104" i="2"/>
  <c r="D92" i="2"/>
  <c r="E93" i="2"/>
  <c r="H104" i="2"/>
  <c r="H91" i="2"/>
  <c r="K93" i="2"/>
  <c r="L93" i="2"/>
  <c r="O105" i="2"/>
  <c r="D91" i="2"/>
  <c r="E92" i="2"/>
  <c r="I93" i="2"/>
  <c r="K91" i="2"/>
  <c r="L92" i="2"/>
  <c r="O91" i="2"/>
  <c r="H102" i="2"/>
  <c r="I91" i="2"/>
  <c r="J103" i="2"/>
  <c r="V95" i="2"/>
  <c r="O106" i="2"/>
  <c r="O93" i="2"/>
  <c r="D101" i="2"/>
  <c r="H101" i="2"/>
  <c r="J101" i="2"/>
  <c r="O104" i="2"/>
  <c r="AD70" i="2"/>
  <c r="AD61" i="2" s="1"/>
  <c r="AO70" i="2"/>
  <c r="AO45" i="2" s="1"/>
  <c r="AK70" i="2"/>
  <c r="AK61" i="2" s="1"/>
  <c r="AP70" i="2"/>
  <c r="BC70" i="2" s="1"/>
  <c r="AC69" i="2"/>
  <c r="AM70" i="2"/>
  <c r="AL70" i="2"/>
  <c r="AJ70" i="2"/>
  <c r="Z71" i="2"/>
  <c r="O75" i="2"/>
  <c r="J77" i="2"/>
  <c r="Z65" i="2"/>
  <c r="Z73" i="2"/>
  <c r="O72" i="2"/>
  <c r="D77" i="2"/>
  <c r="I66" i="2"/>
  <c r="W64" i="2"/>
  <c r="Z64" i="2"/>
  <c r="F43" i="2"/>
  <c r="F47" i="2" s="1"/>
  <c r="L42" i="2"/>
  <c r="L47" i="2" s="1"/>
  <c r="M42" i="2"/>
  <c r="N42" i="2"/>
  <c r="Q46" i="2"/>
  <c r="X44" i="2"/>
  <c r="AA46" i="2"/>
  <c r="Z75" i="2"/>
  <c r="M77" i="2"/>
  <c r="O74" i="2"/>
  <c r="I76" i="2"/>
  <c r="I65" i="2"/>
  <c r="O66" i="2"/>
  <c r="W63" i="2"/>
  <c r="Z63" i="2"/>
  <c r="N47" i="2"/>
  <c r="X43" i="2"/>
  <c r="AA43" i="2"/>
  <c r="R77" i="2"/>
  <c r="O76" i="2"/>
  <c r="I75" i="2"/>
  <c r="K77" i="2"/>
  <c r="G66" i="2"/>
  <c r="I64" i="2"/>
  <c r="O65" i="2"/>
  <c r="W62" i="2"/>
  <c r="Z62" i="2"/>
  <c r="E47" i="2"/>
  <c r="Q44" i="2"/>
  <c r="AA42" i="2"/>
  <c r="I74" i="2"/>
  <c r="L77" i="2"/>
  <c r="G65" i="2"/>
  <c r="I63" i="2"/>
  <c r="O64" i="2"/>
  <c r="D47" i="2"/>
  <c r="O46" i="2"/>
  <c r="Z72" i="2"/>
  <c r="I73" i="2"/>
  <c r="G64" i="2"/>
  <c r="I62" i="2"/>
  <c r="I67" i="2" s="1"/>
  <c r="O63" i="2"/>
  <c r="G46" i="2"/>
  <c r="N46" i="2"/>
  <c r="O45" i="2"/>
  <c r="T46" i="2"/>
  <c r="AB41" i="2"/>
  <c r="O71" i="2"/>
  <c r="I72" i="2"/>
  <c r="I77" i="2" s="1"/>
  <c r="G63" i="2"/>
  <c r="I61" i="2"/>
  <c r="O62" i="2"/>
  <c r="F46" i="2"/>
  <c r="G45" i="2"/>
  <c r="I46" i="2"/>
  <c r="O44" i="2"/>
  <c r="AF60" i="2"/>
  <c r="AG60" i="2"/>
  <c r="AH60" i="2"/>
  <c r="U199" i="2"/>
  <c r="R56" i="2"/>
  <c r="AV50" i="2"/>
  <c r="AE56" i="2"/>
  <c r="M201" i="2"/>
  <c r="M55" i="2"/>
  <c r="G196" i="2"/>
  <c r="G52" i="2"/>
  <c r="L52" i="2"/>
  <c r="U197" i="2"/>
  <c r="R52" i="2"/>
  <c r="AP49" i="2"/>
  <c r="AY50" i="2"/>
  <c r="M51" i="2"/>
  <c r="M57" i="2" s="1"/>
  <c r="N23" i="14" s="1"/>
  <c r="G195" i="2"/>
  <c r="G201" i="2" s="1"/>
  <c r="E57" i="2"/>
  <c r="F23" i="14" s="1"/>
  <c r="J56" i="2"/>
  <c r="L51" i="2"/>
  <c r="L57" i="2" s="1"/>
  <c r="M23" i="14" s="1"/>
  <c r="U200" i="2"/>
  <c r="U201" i="2" s="1"/>
  <c r="R55" i="2"/>
  <c r="AW50" i="2"/>
  <c r="AU50" i="2"/>
  <c r="M53" i="2"/>
  <c r="F56" i="2"/>
  <c r="Q195" i="2"/>
  <c r="AT50" i="2"/>
  <c r="AS50" i="2"/>
  <c r="D52" i="2"/>
  <c r="F55" i="2"/>
  <c r="H52" i="2"/>
  <c r="J53" i="2"/>
  <c r="Q197" i="2"/>
  <c r="BA50" i="2"/>
  <c r="AR50" i="2"/>
  <c r="AE55" i="2"/>
  <c r="L195" i="2"/>
  <c r="I196" i="2"/>
  <c r="F53" i="2"/>
  <c r="I51" i="2"/>
  <c r="Q200" i="2"/>
  <c r="AX50" i="2"/>
  <c r="BC50" i="2"/>
  <c r="AE53" i="2"/>
  <c r="F52" i="2"/>
  <c r="G56" i="2"/>
  <c r="K56" i="2"/>
  <c r="W201" i="2"/>
  <c r="BB50" i="2"/>
  <c r="G199" i="2"/>
  <c r="G55" i="2"/>
  <c r="K55" i="2"/>
  <c r="E31" i="2"/>
  <c r="D31" i="2"/>
  <c r="F32" i="2"/>
  <c r="F37" i="2" s="1"/>
  <c r="K31" i="2"/>
  <c r="G36" i="2"/>
  <c r="H31" i="2"/>
  <c r="K181" i="2"/>
  <c r="G35" i="2"/>
  <c r="L31" i="2"/>
  <c r="G33" i="2"/>
  <c r="G32" i="2"/>
  <c r="F11" i="2"/>
  <c r="I160" i="2"/>
  <c r="F160" i="2"/>
  <c r="I16" i="2"/>
  <c r="J159" i="2"/>
  <c r="F159" i="2"/>
  <c r="I15" i="2"/>
  <c r="J157" i="2"/>
  <c r="L16" i="2"/>
  <c r="O17" i="2"/>
  <c r="P20" i="14" s="1"/>
  <c r="J156" i="2"/>
  <c r="E156" i="2"/>
  <c r="D16" i="2"/>
  <c r="E12" i="2"/>
  <c r="L15" i="2"/>
  <c r="K160" i="2"/>
  <c r="J155" i="2"/>
  <c r="AP201" i="2"/>
  <c r="AS135" i="2"/>
  <c r="AS132" i="2"/>
  <c r="AS136" i="2"/>
  <c r="AS133" i="2"/>
  <c r="AS131" i="2"/>
  <c r="BC201" i="2"/>
  <c r="AC181" i="2"/>
  <c r="AP171" i="2"/>
  <c r="AX130" i="2"/>
  <c r="Q133" i="2"/>
  <c r="Q137" i="2" s="1"/>
  <c r="E195" i="2"/>
  <c r="E196" i="2"/>
  <c r="E197" i="2"/>
  <c r="E199" i="2"/>
  <c r="E200" i="2"/>
  <c r="N36" i="2"/>
  <c r="W135" i="2"/>
  <c r="W137" i="2" s="1"/>
  <c r="BP110" i="2"/>
  <c r="BP109" i="2" s="1"/>
  <c r="CA110" i="2"/>
  <c r="BS110" i="2"/>
  <c r="BV110" i="2"/>
  <c r="BQ110" i="2"/>
  <c r="BU110" i="2"/>
  <c r="H155" i="2"/>
  <c r="H156" i="2"/>
  <c r="H157" i="2"/>
  <c r="H159" i="2"/>
  <c r="H160" i="2"/>
  <c r="AJ120" i="2"/>
  <c r="AE120" i="2"/>
  <c r="AF120" i="2"/>
  <c r="AO120" i="2"/>
  <c r="AN120" i="2"/>
  <c r="AH120" i="2"/>
  <c r="AP120" i="2"/>
  <c r="AK120" i="2"/>
  <c r="AM120" i="2"/>
  <c r="AG120" i="2"/>
  <c r="AD120" i="2"/>
  <c r="AI120" i="2"/>
  <c r="AL120" i="2"/>
  <c r="AY130" i="2"/>
  <c r="N33" i="2"/>
  <c r="O92" i="2"/>
  <c r="O95" i="2"/>
  <c r="O32" i="2"/>
  <c r="O37" i="2" s="1"/>
  <c r="X121" i="2"/>
  <c r="X127" i="2" s="1"/>
  <c r="BG175" i="2"/>
  <c r="AE195" i="2"/>
  <c r="AE201" i="2" s="1"/>
  <c r="BW116" i="2"/>
  <c r="BR110" i="2"/>
  <c r="AG165" i="2"/>
  <c r="AG171" i="2" s="1"/>
  <c r="AC171" i="2" s="1"/>
  <c r="BG177" i="2"/>
  <c r="U133" i="2"/>
  <c r="U137" i="2" s="1"/>
  <c r="AC119" i="2"/>
  <c r="BY110" i="2"/>
  <c r="BW201" i="2"/>
  <c r="L157" i="2"/>
  <c r="J197" i="2"/>
  <c r="D197" i="2"/>
  <c r="D157" i="2"/>
  <c r="L132" i="2"/>
  <c r="L122" i="2"/>
  <c r="L112" i="2"/>
  <c r="L142" i="2"/>
  <c r="H67" i="2"/>
  <c r="AN110" i="2"/>
  <c r="L156" i="2"/>
  <c r="J196" i="2"/>
  <c r="I195" i="2"/>
  <c r="G155" i="2"/>
  <c r="D196" i="2"/>
  <c r="D156" i="2"/>
  <c r="D51" i="2"/>
  <c r="E32" i="2"/>
  <c r="E11" i="2"/>
  <c r="F12" i="2"/>
  <c r="H51" i="2"/>
  <c r="I112" i="2"/>
  <c r="I102" i="2"/>
  <c r="I92" i="2"/>
  <c r="I82" i="2"/>
  <c r="J112" i="2"/>
  <c r="J102" i="2"/>
  <c r="J92" i="2"/>
  <c r="J82" i="2"/>
  <c r="K112" i="2"/>
  <c r="K102" i="2"/>
  <c r="K92" i="2"/>
  <c r="K82" i="2"/>
  <c r="L131" i="2"/>
  <c r="L121" i="2"/>
  <c r="L111" i="2"/>
  <c r="L141" i="2"/>
  <c r="L155" i="2"/>
  <c r="J195" i="2"/>
  <c r="D195" i="2"/>
  <c r="D155" i="2"/>
  <c r="G116" i="2"/>
  <c r="G106" i="2"/>
  <c r="G96" i="2"/>
  <c r="G86" i="2"/>
  <c r="F67" i="2"/>
  <c r="N67" i="2"/>
  <c r="S42" i="2"/>
  <c r="S43" i="2"/>
  <c r="S45" i="2"/>
  <c r="S46" i="2"/>
  <c r="S61" i="2"/>
  <c r="S41" i="2"/>
  <c r="S44" i="2"/>
  <c r="G115" i="2"/>
  <c r="G105" i="2"/>
  <c r="G95" i="2"/>
  <c r="G85" i="2"/>
  <c r="H16" i="2"/>
  <c r="I36" i="2"/>
  <c r="J16" i="2"/>
  <c r="K16" i="2"/>
  <c r="E67" i="2"/>
  <c r="M67" i="2"/>
  <c r="AO199" i="2"/>
  <c r="L200" i="2"/>
  <c r="K159" i="2"/>
  <c r="I159" i="2"/>
  <c r="F200" i="2"/>
  <c r="F157" i="2"/>
  <c r="D36" i="2"/>
  <c r="D15" i="2"/>
  <c r="F113" i="2"/>
  <c r="F93" i="2"/>
  <c r="F83" i="2"/>
  <c r="G114" i="2"/>
  <c r="G104" i="2"/>
  <c r="G94" i="2"/>
  <c r="G84" i="2"/>
  <c r="H36" i="2"/>
  <c r="H15" i="2"/>
  <c r="I56" i="2"/>
  <c r="I35" i="2"/>
  <c r="I13" i="2"/>
  <c r="J36" i="2"/>
  <c r="J15" i="2"/>
  <c r="K36" i="2"/>
  <c r="K15" i="2"/>
  <c r="K53" i="2"/>
  <c r="L136" i="2"/>
  <c r="L126" i="2"/>
  <c r="L116" i="2"/>
  <c r="L146" i="2"/>
  <c r="L36" i="2"/>
  <c r="L13" i="2"/>
  <c r="L56" i="2"/>
  <c r="D67" i="2"/>
  <c r="L67" i="2"/>
  <c r="AJ44" i="2"/>
  <c r="AJ62" i="2"/>
  <c r="AO197" i="2"/>
  <c r="L199" i="2"/>
  <c r="K157" i="2"/>
  <c r="J174" i="2"/>
  <c r="J181" i="2" s="1"/>
  <c r="I200" i="2"/>
  <c r="I157" i="2"/>
  <c r="H196" i="2"/>
  <c r="H201" i="2" s="1"/>
  <c r="G160" i="2"/>
  <c r="F199" i="2"/>
  <c r="F156" i="2"/>
  <c r="E174" i="2"/>
  <c r="E181" i="2" s="1"/>
  <c r="D56" i="2"/>
  <c r="D35" i="2"/>
  <c r="D13" i="2"/>
  <c r="E16" i="2"/>
  <c r="E17" i="2" s="1"/>
  <c r="F20" i="14" s="1"/>
  <c r="F112" i="2"/>
  <c r="F102" i="2"/>
  <c r="F92" i="2"/>
  <c r="F82" i="2"/>
  <c r="G113" i="2"/>
  <c r="G103" i="2"/>
  <c r="G93" i="2"/>
  <c r="G83" i="2"/>
  <c r="H56" i="2"/>
  <c r="H35" i="2"/>
  <c r="H13" i="2"/>
  <c r="I116" i="2"/>
  <c r="I106" i="2"/>
  <c r="I96" i="2"/>
  <c r="I86" i="2"/>
  <c r="I55" i="2"/>
  <c r="I33" i="2"/>
  <c r="I12" i="2"/>
  <c r="J116" i="2"/>
  <c r="J106" i="2"/>
  <c r="J96" i="2"/>
  <c r="J86" i="2"/>
  <c r="J35" i="2"/>
  <c r="J13" i="2"/>
  <c r="J52" i="2"/>
  <c r="J57" i="2" s="1"/>
  <c r="K23" i="14" s="1"/>
  <c r="K116" i="2"/>
  <c r="K106" i="2"/>
  <c r="K96" i="2"/>
  <c r="K86" i="2"/>
  <c r="K35" i="2"/>
  <c r="K13" i="2"/>
  <c r="K52" i="2"/>
  <c r="L135" i="2"/>
  <c r="L125" i="2"/>
  <c r="L115" i="2"/>
  <c r="L145" i="2"/>
  <c r="L35" i="2"/>
  <c r="L12" i="2"/>
  <c r="K67" i="2"/>
  <c r="S62" i="2"/>
  <c r="AO196" i="2"/>
  <c r="L160" i="2"/>
  <c r="L197" i="2"/>
  <c r="L201" i="2" s="1"/>
  <c r="K156" i="2"/>
  <c r="K194" i="2"/>
  <c r="J200" i="2"/>
  <c r="I199" i="2"/>
  <c r="I156" i="2"/>
  <c r="G159" i="2"/>
  <c r="F197" i="2"/>
  <c r="D200" i="2"/>
  <c r="D160" i="2"/>
  <c r="D106" i="2"/>
  <c r="D55" i="2"/>
  <c r="D33" i="2"/>
  <c r="D12" i="2"/>
  <c r="E36" i="2"/>
  <c r="E15" i="2"/>
  <c r="F101" i="2"/>
  <c r="F107" i="2" s="1"/>
  <c r="F16" i="2"/>
  <c r="G112" i="2"/>
  <c r="G102" i="2"/>
  <c r="G92" i="2"/>
  <c r="G82" i="2"/>
  <c r="H116" i="2"/>
  <c r="H106" i="2"/>
  <c r="H107" i="2" s="1"/>
  <c r="H96" i="2"/>
  <c r="H97" i="2" s="1"/>
  <c r="H86" i="2"/>
  <c r="H55" i="2"/>
  <c r="H33" i="2"/>
  <c r="H12" i="2"/>
  <c r="I115" i="2"/>
  <c r="I105" i="2"/>
  <c r="I95" i="2"/>
  <c r="I85" i="2"/>
  <c r="I53" i="2"/>
  <c r="I32" i="2"/>
  <c r="J115" i="2"/>
  <c r="J105" i="2"/>
  <c r="J95" i="2"/>
  <c r="J85" i="2"/>
  <c r="J33" i="2"/>
  <c r="J12" i="2"/>
  <c r="K115" i="2"/>
  <c r="K105" i="2"/>
  <c r="K95" i="2"/>
  <c r="K85" i="2"/>
  <c r="K33" i="2"/>
  <c r="K12" i="2"/>
  <c r="L134" i="2"/>
  <c r="L124" i="2"/>
  <c r="L114" i="2"/>
  <c r="L144" i="2"/>
  <c r="L33" i="2"/>
  <c r="J67" i="2"/>
  <c r="AJ65" i="2"/>
  <c r="AO60" i="2"/>
  <c r="AN60" i="2"/>
  <c r="AM60" i="2"/>
  <c r="AL60" i="2"/>
  <c r="AK60" i="2"/>
  <c r="AP60" i="2"/>
  <c r="BC60" i="2" s="1"/>
  <c r="Y44" i="2"/>
  <c r="Y45" i="2"/>
  <c r="Y43" i="2"/>
  <c r="Y46" i="2"/>
  <c r="Y61" i="2"/>
  <c r="Y41" i="2"/>
  <c r="Y42" i="2"/>
  <c r="G101" i="2"/>
  <c r="I104" i="2"/>
  <c r="J104" i="2"/>
  <c r="K104" i="2"/>
  <c r="L17" i="2"/>
  <c r="M20" i="14" s="1"/>
  <c r="J43" i="2"/>
  <c r="J44" i="2"/>
  <c r="J45" i="2"/>
  <c r="J46" i="2"/>
  <c r="J41" i="2"/>
  <c r="J42" i="2"/>
  <c r="I41" i="2"/>
  <c r="K43" i="2"/>
  <c r="Z44" i="2"/>
  <c r="Z45" i="2"/>
  <c r="AB45" i="2"/>
  <c r="AD42" i="2"/>
  <c r="AD43" i="2"/>
  <c r="AU186" i="2"/>
  <c r="AU187" i="2"/>
  <c r="K42" i="2"/>
  <c r="AM43" i="2"/>
  <c r="AM44" i="2"/>
  <c r="AR190" i="2"/>
  <c r="BA189" i="2"/>
  <c r="BA190" i="2"/>
  <c r="BE186" i="2"/>
  <c r="BE187" i="2"/>
  <c r="BH191" i="2"/>
  <c r="BL186" i="2"/>
  <c r="BL187" i="2"/>
  <c r="BL189" i="2"/>
  <c r="BL190" i="2"/>
  <c r="BU186" i="2"/>
  <c r="BU189" i="2"/>
  <c r="BU190" i="2"/>
  <c r="BU185" i="2"/>
  <c r="BU187" i="2"/>
  <c r="BZ191" i="2"/>
  <c r="AB43" i="2"/>
  <c r="AB44" i="2"/>
  <c r="AO41" i="2"/>
  <c r="AO42" i="2"/>
  <c r="AT187" i="2"/>
  <c r="AT191" i="2" s="1"/>
  <c r="AT189" i="2"/>
  <c r="AY190" i="2"/>
  <c r="BR191" i="2"/>
  <c r="BY191" i="2"/>
  <c r="G43" i="2"/>
  <c r="H44" i="2"/>
  <c r="I45" i="2"/>
  <c r="O43" i="2"/>
  <c r="R42" i="2"/>
  <c r="R47" i="2" s="1"/>
  <c r="R43" i="2"/>
  <c r="T45" i="2"/>
  <c r="W44" i="2"/>
  <c r="Z46" i="2"/>
  <c r="AD46" i="2"/>
  <c r="AL44" i="2"/>
  <c r="AL45" i="2"/>
  <c r="AF70" i="2"/>
  <c r="AI70" i="2"/>
  <c r="AH70" i="2"/>
  <c r="AG70" i="2"/>
  <c r="AQ191" i="2"/>
  <c r="AY189" i="2"/>
  <c r="BB190" i="2"/>
  <c r="BJ189" i="2"/>
  <c r="BJ191" i="2" s="1"/>
  <c r="BJ190" i="2"/>
  <c r="BQ191" i="2"/>
  <c r="W61" i="2"/>
  <c r="Z61" i="2"/>
  <c r="AB61" i="2"/>
  <c r="AK62" i="2"/>
  <c r="AL62" i="2"/>
  <c r="AM62" i="2"/>
  <c r="AO62" i="2"/>
  <c r="G42" i="2"/>
  <c r="G47" i="2" s="1"/>
  <c r="H43" i="2"/>
  <c r="I44" i="2"/>
  <c r="K46" i="2"/>
  <c r="O42" i="2"/>
  <c r="Q41" i="2"/>
  <c r="T44" i="2"/>
  <c r="W43" i="2"/>
  <c r="X45" i="2"/>
  <c r="X46" i="2"/>
  <c r="Z43" i="2"/>
  <c r="AD45" i="2"/>
  <c r="AE70" i="2"/>
  <c r="AM46" i="2"/>
  <c r="U70" i="2"/>
  <c r="V70" i="2"/>
  <c r="AE189" i="2"/>
  <c r="AF186" i="2"/>
  <c r="AI189" i="2"/>
  <c r="AJ186" i="2"/>
  <c r="AM189" i="2"/>
  <c r="AN186" i="2"/>
  <c r="AR189" i="2"/>
  <c r="AU190" i="2"/>
  <c r="AV185" i="2"/>
  <c r="AV186" i="2"/>
  <c r="AY187" i="2"/>
  <c r="AZ190" i="2"/>
  <c r="AZ191" i="2" s="1"/>
  <c r="BB186" i="2"/>
  <c r="BB191" i="2" s="1"/>
  <c r="BD187" i="2"/>
  <c r="BD189" i="2"/>
  <c r="BK186" i="2"/>
  <c r="BM185" i="2"/>
  <c r="BM186" i="2"/>
  <c r="BM187" i="2"/>
  <c r="BM189" i="2"/>
  <c r="BS189" i="2"/>
  <c r="BS185" i="2"/>
  <c r="BS186" i="2"/>
  <c r="BS187" i="2"/>
  <c r="BS190" i="2"/>
  <c r="Q60" i="2"/>
  <c r="Q67" i="2" s="1"/>
  <c r="R60" i="2"/>
  <c r="R67" i="2" s="1"/>
  <c r="S60" i="2"/>
  <c r="T60" i="2"/>
  <c r="T67" i="2" s="1"/>
  <c r="U60" i="2"/>
  <c r="V60" i="2"/>
  <c r="W60" i="2"/>
  <c r="X60" i="2"/>
  <c r="X67" i="2" s="1"/>
  <c r="Y60" i="2"/>
  <c r="Y67" i="2" s="1"/>
  <c r="Z60" i="2"/>
  <c r="Z67" i="2" s="1"/>
  <c r="AA60" i="2"/>
  <c r="AA67" i="2" s="1"/>
  <c r="AB60" i="2"/>
  <c r="AL61" i="2"/>
  <c r="AM61" i="2"/>
  <c r="AO61" i="2"/>
  <c r="H42" i="2"/>
  <c r="I43" i="2"/>
  <c r="K45" i="2"/>
  <c r="W42" i="2"/>
  <c r="Z42" i="2"/>
  <c r="AA44" i="2"/>
  <c r="AA45" i="2"/>
  <c r="AM45" i="2"/>
  <c r="AN70" i="2"/>
  <c r="AP40" i="2"/>
  <c r="AH40" i="2"/>
  <c r="G191" i="2"/>
  <c r="AE187" i="2"/>
  <c r="AF185" i="2"/>
  <c r="AF191" i="2" s="1"/>
  <c r="AG191" i="2"/>
  <c r="AI187" i="2"/>
  <c r="AJ185" i="2"/>
  <c r="AK191" i="2"/>
  <c r="AM187" i="2"/>
  <c r="AN185" i="2"/>
  <c r="AN191" i="2" s="1"/>
  <c r="AO191" i="2"/>
  <c r="AR187" i="2"/>
  <c r="AS189" i="2"/>
  <c r="AS191" i="2" s="1"/>
  <c r="AS190" i="2"/>
  <c r="AU189" i="2"/>
  <c r="AY186" i="2"/>
  <c r="BE191" i="2"/>
  <c r="T41" i="2"/>
  <c r="T42" i="2"/>
  <c r="W41" i="2"/>
  <c r="Z41" i="2"/>
  <c r="AB46" i="2"/>
  <c r="AD41" i="2"/>
  <c r="AK46" i="2"/>
  <c r="AM42" i="2"/>
  <c r="AO46" i="2"/>
  <c r="AD189" i="2"/>
  <c r="AD191" i="2" s="1"/>
  <c r="AE186" i="2"/>
  <c r="AE191" i="2" s="1"/>
  <c r="AH189" i="2"/>
  <c r="AH191" i="2" s="1"/>
  <c r="AI186" i="2"/>
  <c r="AL189" i="2"/>
  <c r="AL191" i="2" s="1"/>
  <c r="AM186" i="2"/>
  <c r="AQ190" i="2"/>
  <c r="AR186" i="2"/>
  <c r="AR191" i="2" s="1"/>
  <c r="AU185" i="2"/>
  <c r="AU191" i="2" s="1"/>
  <c r="AY185" i="2"/>
  <c r="AY191" i="2" s="1"/>
  <c r="BA187" i="2"/>
  <c r="BA191" i="2" s="1"/>
  <c r="BB187" i="2"/>
  <c r="BB189" i="2"/>
  <c r="BE190" i="2"/>
  <c r="BK187" i="2"/>
  <c r="BK189" i="2"/>
  <c r="BK190" i="2"/>
  <c r="BO191" i="2"/>
  <c r="BT187" i="2"/>
  <c r="BT191" i="2" s="1"/>
  <c r="BT190" i="2"/>
  <c r="BV185" i="2"/>
  <c r="BV187" i="2"/>
  <c r="BV189" i="2"/>
  <c r="CB187" i="2"/>
  <c r="CB190" i="2"/>
  <c r="O184" i="2"/>
  <c r="O191" i="2" s="1"/>
  <c r="BF186" i="2"/>
  <c r="BF191" i="2" s="1"/>
  <c r="H191" i="2"/>
  <c r="BI191" i="2"/>
  <c r="BX185" i="2"/>
  <c r="BX186" i="2"/>
  <c r="X23" i="2"/>
  <c r="X25" i="2"/>
  <c r="X26" i="2"/>
  <c r="AB23" i="2"/>
  <c r="AB25" i="2"/>
  <c r="AB26" i="2"/>
  <c r="I22" i="2"/>
  <c r="R21" i="2"/>
  <c r="R22" i="2"/>
  <c r="Y23" i="2"/>
  <c r="Y25" i="2"/>
  <c r="Y26" i="2"/>
  <c r="AD20" i="2"/>
  <c r="T167" i="2"/>
  <c r="Q26" i="2"/>
  <c r="U23" i="2"/>
  <c r="V26" i="2"/>
  <c r="BW187" i="2"/>
  <c r="BW191" i="2" s="1"/>
  <c r="W170" i="2"/>
  <c r="T166" i="2"/>
  <c r="L25" i="2"/>
  <c r="M26" i="2"/>
  <c r="Q25" i="2"/>
  <c r="S26" i="2"/>
  <c r="T21" i="2"/>
  <c r="T22" i="2"/>
  <c r="U22" i="2"/>
  <c r="V25" i="2"/>
  <c r="W22" i="2"/>
  <c r="Z23" i="2"/>
  <c r="Z27" i="2" s="1"/>
  <c r="Z25" i="2"/>
  <c r="Z26" i="2"/>
  <c r="AA22" i="2"/>
  <c r="AE20" i="2"/>
  <c r="CA191" i="2"/>
  <c r="W169" i="2"/>
  <c r="L164" i="2"/>
  <c r="L23" i="2"/>
  <c r="M25" i="2"/>
  <c r="Q23" i="2"/>
  <c r="W167" i="2"/>
  <c r="M23" i="2"/>
  <c r="M27" i="2" s="1"/>
  <c r="Q22" i="2"/>
  <c r="U26" i="2"/>
  <c r="V21" i="2"/>
  <c r="V22" i="2"/>
  <c r="W23" i="2"/>
  <c r="W25" i="2"/>
  <c r="W26" i="2"/>
  <c r="W27" i="2"/>
  <c r="X22" i="2"/>
  <c r="AA23" i="2"/>
  <c r="AA25" i="2"/>
  <c r="AA26" i="2"/>
  <c r="AB22" i="2"/>
  <c r="AF20" i="2"/>
  <c r="I26" i="2"/>
  <c r="R26" i="2"/>
  <c r="R27" i="2" s="1"/>
  <c r="X21" i="2"/>
  <c r="AB21" i="2"/>
  <c r="AG20" i="2"/>
  <c r="AH20" i="2"/>
  <c r="AI20" i="2"/>
  <c r="AJ20" i="2"/>
  <c r="AK20" i="2"/>
  <c r="AL20" i="2"/>
  <c r="AM20" i="2"/>
  <c r="AN20" i="2"/>
  <c r="AX40" i="2"/>
  <c r="AY40" i="2"/>
  <c r="AA184" i="2"/>
  <c r="AA191" i="2" s="1"/>
  <c r="S184" i="2"/>
  <c r="S191" i="2" s="1"/>
  <c r="AB184" i="2"/>
  <c r="AB191" i="2" s="1"/>
  <c r="T184" i="2"/>
  <c r="T191" i="2" s="1"/>
  <c r="U184" i="2"/>
  <c r="U191" i="2" s="1"/>
  <c r="V184" i="2"/>
  <c r="V191" i="2" s="1"/>
  <c r="W184" i="2"/>
  <c r="W191" i="2" s="1"/>
  <c r="X184" i="2"/>
  <c r="X191" i="2" s="1"/>
  <c r="Y184" i="2"/>
  <c r="Y191" i="2" s="1"/>
  <c r="Q184" i="2"/>
  <c r="Q191" i="2" s="1"/>
  <c r="Z184" i="2"/>
  <c r="Z191" i="2" s="1"/>
  <c r="R184" i="2"/>
  <c r="R191" i="2" s="1"/>
  <c r="S40" i="2"/>
  <c r="AA40" i="2"/>
  <c r="AI40" i="2"/>
  <c r="AO40" i="2"/>
  <c r="F184" i="2"/>
  <c r="F191" i="2" s="1"/>
  <c r="T40" i="2"/>
  <c r="AB40" i="2"/>
  <c r="AJ40" i="2"/>
  <c r="M184" i="2"/>
  <c r="M191" i="2" s="1"/>
  <c r="P39" i="2"/>
  <c r="U40" i="2"/>
  <c r="AK40" i="2"/>
  <c r="E184" i="2"/>
  <c r="E191" i="2" s="1"/>
  <c r="L184" i="2"/>
  <c r="L191" i="2" s="1"/>
  <c r="AC39" i="2"/>
  <c r="V40" i="2"/>
  <c r="AD40" i="2"/>
  <c r="AL40" i="2"/>
  <c r="D184" i="2"/>
  <c r="D191" i="2" s="1"/>
  <c r="K184" i="2"/>
  <c r="K191" i="2" s="1"/>
  <c r="W40" i="2"/>
  <c r="AE40" i="2"/>
  <c r="AM40" i="2"/>
  <c r="J184" i="2"/>
  <c r="J191" i="2" s="1"/>
  <c r="X40" i="2"/>
  <c r="AF40" i="2"/>
  <c r="AN40" i="2"/>
  <c r="I184" i="2"/>
  <c r="I191" i="2" s="1"/>
  <c r="Q40" i="2"/>
  <c r="Q47" i="2" s="1"/>
  <c r="Y40" i="2"/>
  <c r="AG40" i="2"/>
  <c r="I165" i="2"/>
  <c r="I166" i="2"/>
  <c r="I167" i="2"/>
  <c r="I169" i="2"/>
  <c r="I170" i="2"/>
  <c r="H26" i="2"/>
  <c r="G26" i="2"/>
  <c r="F26" i="2"/>
  <c r="E26" i="2"/>
  <c r="D26" i="2"/>
  <c r="I23" i="2"/>
  <c r="J26" i="2"/>
  <c r="L21" i="2"/>
  <c r="L27" i="2" s="1"/>
  <c r="N26" i="2"/>
  <c r="H25" i="2"/>
  <c r="G25" i="2"/>
  <c r="F25" i="2"/>
  <c r="E25" i="2"/>
  <c r="D25" i="2"/>
  <c r="O164" i="2"/>
  <c r="K164" i="2"/>
  <c r="J25" i="2"/>
  <c r="N25" i="2"/>
  <c r="O26" i="2"/>
  <c r="H23" i="2"/>
  <c r="G23" i="2"/>
  <c r="F23" i="2"/>
  <c r="E23" i="2"/>
  <c r="D23" i="2"/>
  <c r="D27" i="2" s="1"/>
  <c r="D164" i="2"/>
  <c r="H164" i="2"/>
  <c r="G164" i="2"/>
  <c r="F164" i="2"/>
  <c r="E164" i="2"/>
  <c r="J23" i="2"/>
  <c r="K26" i="2"/>
  <c r="N23" i="2"/>
  <c r="O25" i="2"/>
  <c r="H22" i="2"/>
  <c r="G22" i="2"/>
  <c r="F22" i="2"/>
  <c r="E22" i="2"/>
  <c r="D22" i="2"/>
  <c r="N164" i="2"/>
  <c r="J164" i="2"/>
  <c r="J22" i="2"/>
  <c r="K25" i="2"/>
  <c r="N22" i="2"/>
  <c r="O23" i="2"/>
  <c r="K23" i="2"/>
  <c r="O22" i="2"/>
  <c r="M164" i="2"/>
  <c r="K22" i="2"/>
  <c r="O6" i="14" l="1"/>
  <c r="E6" i="14"/>
  <c r="E15" i="14"/>
  <c r="E14" i="14" s="1"/>
  <c r="P6" i="14"/>
  <c r="P15" i="14"/>
  <c r="P14" i="14" s="1"/>
  <c r="N15" i="14"/>
  <c r="N14" i="14" s="1"/>
  <c r="N6" i="14"/>
  <c r="I15" i="14"/>
  <c r="I14" i="14" s="1"/>
  <c r="D14" i="14" s="1"/>
  <c r="I6" i="14"/>
  <c r="F6" i="14"/>
  <c r="F15" i="14"/>
  <c r="F14" i="14" s="1"/>
  <c r="L6" i="14"/>
  <c r="L15" i="14"/>
  <c r="L14" i="14" s="1"/>
  <c r="BH24" i="14"/>
  <c r="H24" i="14"/>
  <c r="H40" i="14" s="1"/>
  <c r="D40" i="14" s="1"/>
  <c r="BF24" i="14"/>
  <c r="AT24" i="14"/>
  <c r="AF25" i="14"/>
  <c r="AF24" i="14" s="1"/>
  <c r="AZ24" i="14"/>
  <c r="AW24" i="14"/>
  <c r="BV24" i="14"/>
  <c r="R26" i="14"/>
  <c r="R24" i="14" s="1"/>
  <c r="S24" i="14"/>
  <c r="D26" i="14"/>
  <c r="D24" i="14" s="1"/>
  <c r="BV10" i="14"/>
  <c r="BV17" i="14"/>
  <c r="BU17" i="14" s="1"/>
  <c r="CE14" i="14"/>
  <c r="BH17" i="14"/>
  <c r="BG17" i="14" s="1"/>
  <c r="AN6" i="14"/>
  <c r="AF10" i="14"/>
  <c r="AF2" i="14" s="1"/>
  <c r="T14" i="14"/>
  <c r="AS11" i="14"/>
  <c r="CB14" i="14"/>
  <c r="AT16" i="14"/>
  <c r="Q9" i="14"/>
  <c r="Q8" i="14"/>
  <c r="BR15" i="14"/>
  <c r="BR14" i="14" s="1"/>
  <c r="BR6" i="14"/>
  <c r="AQ6" i="14"/>
  <c r="AQ16" i="14"/>
  <c r="AQ14" i="14" s="1"/>
  <c r="AF17" i="14"/>
  <c r="AE17" i="14" s="1"/>
  <c r="BL6" i="14"/>
  <c r="BL15" i="14"/>
  <c r="BL14" i="14" s="1"/>
  <c r="AV15" i="14"/>
  <c r="AV14" i="14" s="1"/>
  <c r="AV6" i="14"/>
  <c r="AN14" i="14"/>
  <c r="AU15" i="14"/>
  <c r="AU14" i="14" s="1"/>
  <c r="AU6" i="14"/>
  <c r="AX15" i="14"/>
  <c r="AX14" i="14" s="1"/>
  <c r="AX6" i="14"/>
  <c r="BM15" i="14"/>
  <c r="BM14" i="14" s="1"/>
  <c r="BM6" i="14"/>
  <c r="AP15" i="14"/>
  <c r="AP14" i="14" s="1"/>
  <c r="AP6" i="14"/>
  <c r="BE15" i="14"/>
  <c r="BE14" i="14" s="1"/>
  <c r="BE6" i="14"/>
  <c r="AJ15" i="14"/>
  <c r="AJ14" i="14" s="1"/>
  <c r="AJ6" i="14"/>
  <c r="AY6" i="14"/>
  <c r="AY15" i="14"/>
  <c r="AY14" i="14" s="1"/>
  <c r="Z6" i="14"/>
  <c r="Z15" i="14"/>
  <c r="Z14" i="14" s="1"/>
  <c r="BY15" i="14"/>
  <c r="BY14" i="14" s="1"/>
  <c r="BY6" i="14"/>
  <c r="AK6" i="14"/>
  <c r="AK15" i="14"/>
  <c r="AK14" i="14" s="1"/>
  <c r="BZ6" i="14"/>
  <c r="BZ15" i="14"/>
  <c r="BZ14" i="14" s="1"/>
  <c r="BK16" i="14"/>
  <c r="BK14" i="14" s="1"/>
  <c r="BK6" i="14"/>
  <c r="CC6" i="14"/>
  <c r="CC15" i="14"/>
  <c r="CC14" i="14" s="1"/>
  <c r="AC6" i="14"/>
  <c r="AC15" i="14"/>
  <c r="AC14" i="14" s="1"/>
  <c r="CF6" i="14"/>
  <c r="CF15" i="14"/>
  <c r="CF14" i="14" s="1"/>
  <c r="BN15" i="14"/>
  <c r="BN14" i="14" s="1"/>
  <c r="BN6" i="14"/>
  <c r="BJ15" i="14"/>
  <c r="BJ14" i="14" s="1"/>
  <c r="BJ6" i="14"/>
  <c r="AI6" i="14"/>
  <c r="AI16" i="14"/>
  <c r="AI14" i="14" s="1"/>
  <c r="BB6" i="14"/>
  <c r="BB15" i="14"/>
  <c r="BB14" i="14" s="1"/>
  <c r="BQ6" i="14"/>
  <c r="BQ15" i="14"/>
  <c r="BQ14" i="14" s="1"/>
  <c r="AL15" i="14"/>
  <c r="AL14" i="14" s="1"/>
  <c r="AL6" i="14"/>
  <c r="S17" i="14"/>
  <c r="S6" i="14"/>
  <c r="BS6" i="14"/>
  <c r="BS16" i="14"/>
  <c r="BS14" i="14" s="1"/>
  <c r="AM6" i="14"/>
  <c r="AM15" i="14"/>
  <c r="AM14" i="14" s="1"/>
  <c r="Y15" i="14"/>
  <c r="Y14" i="14" s="1"/>
  <c r="Y6" i="14"/>
  <c r="BC6" i="14"/>
  <c r="BC15" i="14"/>
  <c r="BC14" i="14" s="1"/>
  <c r="AH6" i="14"/>
  <c r="AH15" i="14"/>
  <c r="AH14" i="14" s="1"/>
  <c r="AW6" i="14"/>
  <c r="AW15" i="14"/>
  <c r="AW14" i="14" s="1"/>
  <c r="R16" i="14"/>
  <c r="BV16" i="14"/>
  <c r="AO6" i="14"/>
  <c r="AO15" i="14"/>
  <c r="AO14" i="14" s="1"/>
  <c r="CG15" i="14"/>
  <c r="CG14" i="14" s="1"/>
  <c r="CG6" i="14"/>
  <c r="BF6" i="14"/>
  <c r="BX15" i="14"/>
  <c r="BX14" i="14" s="1"/>
  <c r="BX6" i="14"/>
  <c r="AG6" i="14"/>
  <c r="AG15" i="14"/>
  <c r="U15" i="14"/>
  <c r="U6" i="14"/>
  <c r="V15" i="14"/>
  <c r="V14" i="14" s="1"/>
  <c r="V6" i="14"/>
  <c r="CH15" i="14"/>
  <c r="CH14" i="14" s="1"/>
  <c r="CH6" i="14"/>
  <c r="BA6" i="14"/>
  <c r="BA16" i="14"/>
  <c r="BA14" i="14" s="1"/>
  <c r="AA6" i="14"/>
  <c r="AA15" i="14"/>
  <c r="AA14" i="14" s="1"/>
  <c r="X6" i="14"/>
  <c r="X15" i="14"/>
  <c r="X14" i="14" s="1"/>
  <c r="BT6" i="14"/>
  <c r="BT15" i="14"/>
  <c r="BT14" i="14" s="1"/>
  <c r="CD6" i="14"/>
  <c r="CD15" i="14"/>
  <c r="CD14" i="14" s="1"/>
  <c r="BD15" i="14"/>
  <c r="BD14" i="14" s="1"/>
  <c r="BD6" i="14"/>
  <c r="T6" i="14"/>
  <c r="AD6" i="14"/>
  <c r="BF14" i="14"/>
  <c r="BP6" i="14"/>
  <c r="BW6" i="14"/>
  <c r="BW15" i="14"/>
  <c r="AZ6" i="14"/>
  <c r="AZ15" i="14"/>
  <c r="AZ14" i="14" s="1"/>
  <c r="W15" i="14"/>
  <c r="W14" i="14" s="1"/>
  <c r="W6" i="14"/>
  <c r="BO6" i="14"/>
  <c r="BO15" i="14"/>
  <c r="BO14" i="14" s="1"/>
  <c r="AR6" i="14"/>
  <c r="AR15" i="14"/>
  <c r="AR14" i="14" s="1"/>
  <c r="CA6" i="14"/>
  <c r="CA15" i="14"/>
  <c r="CA14" i="14" s="1"/>
  <c r="BI6" i="14"/>
  <c r="BI15" i="14"/>
  <c r="AB15" i="14"/>
  <c r="AB14" i="14" s="1"/>
  <c r="AB6" i="14"/>
  <c r="CE6" i="14"/>
  <c r="AD14" i="14"/>
  <c r="BP14" i="14"/>
  <c r="AK147" i="2"/>
  <c r="W147" i="2"/>
  <c r="AN143" i="2"/>
  <c r="AN145" i="2"/>
  <c r="AN142" i="2"/>
  <c r="AN147" i="2" s="1"/>
  <c r="AU113" i="2"/>
  <c r="D117" i="2"/>
  <c r="E117" i="2"/>
  <c r="F117" i="2"/>
  <c r="AW137" i="2"/>
  <c r="AR137" i="2"/>
  <c r="AH137" i="2"/>
  <c r="L137" i="2"/>
  <c r="C137" i="2" s="1"/>
  <c r="AF137" i="2"/>
  <c r="AU137" i="2"/>
  <c r="BR137" i="2"/>
  <c r="BP137" i="2" s="1"/>
  <c r="V96" i="2"/>
  <c r="V92" i="2"/>
  <c r="AA96" i="2"/>
  <c r="AA91" i="2"/>
  <c r="AA97" i="2" s="1"/>
  <c r="AA94" i="2"/>
  <c r="AA93" i="2"/>
  <c r="AA92" i="2"/>
  <c r="AA95" i="2"/>
  <c r="I97" i="2"/>
  <c r="E97" i="2"/>
  <c r="S96" i="2"/>
  <c r="S93" i="2"/>
  <c r="S92" i="2"/>
  <c r="S95" i="2"/>
  <c r="S91" i="2"/>
  <c r="S94" i="2"/>
  <c r="X96" i="2"/>
  <c r="X95" i="2"/>
  <c r="X93" i="2"/>
  <c r="X91" i="2"/>
  <c r="X92" i="2"/>
  <c r="V94" i="2"/>
  <c r="V97" i="2" s="1"/>
  <c r="W95" i="2"/>
  <c r="W92" i="2"/>
  <c r="W96" i="2"/>
  <c r="W91" i="2"/>
  <c r="W94" i="2"/>
  <c r="W93" i="2"/>
  <c r="AB96" i="2"/>
  <c r="AB91" i="2"/>
  <c r="AB97" i="2" s="1"/>
  <c r="AB92" i="2"/>
  <c r="AB93" i="2"/>
  <c r="AB94" i="2"/>
  <c r="AB95" i="2"/>
  <c r="U96" i="2"/>
  <c r="U95" i="2"/>
  <c r="U91" i="2"/>
  <c r="U97" i="2" s="1"/>
  <c r="U92" i="2"/>
  <c r="U93" i="2"/>
  <c r="U94" i="2"/>
  <c r="T96" i="2"/>
  <c r="T93" i="2"/>
  <c r="T94" i="2"/>
  <c r="T95" i="2"/>
  <c r="T91" i="2"/>
  <c r="T97" i="2" s="1"/>
  <c r="T92" i="2"/>
  <c r="X94" i="2"/>
  <c r="L97" i="2"/>
  <c r="V93" i="2"/>
  <c r="Z96" i="2"/>
  <c r="Z95" i="2"/>
  <c r="Z97" i="2" s="1"/>
  <c r="J107" i="2"/>
  <c r="D107" i="2"/>
  <c r="D6" i="2" s="1"/>
  <c r="E107" i="2"/>
  <c r="R96" i="2"/>
  <c r="R95" i="2"/>
  <c r="R93" i="2"/>
  <c r="R92" i="2"/>
  <c r="R97" i="2" s="1"/>
  <c r="D87" i="2"/>
  <c r="H87" i="2"/>
  <c r="BU191" i="2"/>
  <c r="BK191" i="2"/>
  <c r="L165" i="2"/>
  <c r="L170" i="2"/>
  <c r="L167" i="2"/>
  <c r="BB40" i="2"/>
  <c r="BC40" i="2"/>
  <c r="BA40" i="2"/>
  <c r="AS40" i="2"/>
  <c r="AV40" i="2"/>
  <c r="AW40" i="2"/>
  <c r="H47" i="2"/>
  <c r="W47" i="2"/>
  <c r="X27" i="2"/>
  <c r="Q27" i="2"/>
  <c r="I37" i="2"/>
  <c r="F57" i="2"/>
  <c r="G23" i="14" s="1"/>
  <c r="CB70" i="2"/>
  <c r="BX70" i="2"/>
  <c r="BH70" i="2"/>
  <c r="BG70" i="2"/>
  <c r="BT70" i="2"/>
  <c r="BP70" i="2"/>
  <c r="BP69" i="2" s="1"/>
  <c r="BC69" i="2"/>
  <c r="CA70" i="2"/>
  <c r="BW70" i="2"/>
  <c r="BM70" i="2"/>
  <c r="BS70" i="2"/>
  <c r="BV70" i="2"/>
  <c r="BE70" i="2"/>
  <c r="BZ70" i="2"/>
  <c r="BN70" i="2"/>
  <c r="BL70" i="2"/>
  <c r="BR70" i="2"/>
  <c r="BI70" i="2"/>
  <c r="BO70" i="2"/>
  <c r="BY70" i="2"/>
  <c r="BJ70" i="2"/>
  <c r="BD70" i="2"/>
  <c r="BU70" i="2"/>
  <c r="BQ70" i="2"/>
  <c r="BF70" i="2"/>
  <c r="BK70" i="2"/>
  <c r="D97" i="2"/>
  <c r="AJ147" i="2"/>
  <c r="AA137" i="2"/>
  <c r="U17" i="2"/>
  <c r="W20" i="14" s="1"/>
  <c r="BR107" i="2"/>
  <c r="X17" i="2"/>
  <c r="Z20" i="14" s="1"/>
  <c r="BB116" i="2"/>
  <c r="BB112" i="2"/>
  <c r="BB115" i="2"/>
  <c r="BB113" i="2"/>
  <c r="BB111" i="2"/>
  <c r="AX115" i="2"/>
  <c r="AX113" i="2"/>
  <c r="AX111" i="2"/>
  <c r="AX116" i="2"/>
  <c r="AX112" i="2"/>
  <c r="S22" i="2"/>
  <c r="S21" i="2"/>
  <c r="S27" i="2" s="1"/>
  <c r="AT95" i="2"/>
  <c r="AT93" i="2"/>
  <c r="AT91" i="2"/>
  <c r="AT96" i="2"/>
  <c r="AT92" i="2"/>
  <c r="AK56" i="2"/>
  <c r="AK53" i="2"/>
  <c r="AK55" i="2"/>
  <c r="AK52" i="2"/>
  <c r="AK51" i="2"/>
  <c r="AK57" i="2" s="1"/>
  <c r="AN23" i="14" s="1"/>
  <c r="G67" i="2"/>
  <c r="BA112" i="2"/>
  <c r="BA116" i="2"/>
  <c r="BA113" i="2"/>
  <c r="BA111" i="2"/>
  <c r="BA115" i="2"/>
  <c r="T23" i="2"/>
  <c r="T25" i="2"/>
  <c r="T26" i="2"/>
  <c r="AP181" i="2"/>
  <c r="AI60" i="2"/>
  <c r="AJ60" i="2"/>
  <c r="AC59" i="2"/>
  <c r="AE60" i="2"/>
  <c r="AD60" i="2"/>
  <c r="AG51" i="2"/>
  <c r="AG53" i="2"/>
  <c r="AG56" i="2"/>
  <c r="AG52" i="2"/>
  <c r="AG55" i="2"/>
  <c r="AG57" i="2"/>
  <c r="AJ23" i="14" s="1"/>
  <c r="AZ96" i="2"/>
  <c r="AZ92" i="2"/>
  <c r="AZ95" i="2"/>
  <c r="AZ91" i="2"/>
  <c r="AZ93" i="2"/>
  <c r="AU111" i="2"/>
  <c r="AU112" i="2"/>
  <c r="BB93" i="2"/>
  <c r="BB95" i="2"/>
  <c r="AW95" i="2"/>
  <c r="AW93" i="2"/>
  <c r="AW91" i="2"/>
  <c r="AW96" i="2"/>
  <c r="AW92" i="2"/>
  <c r="AD53" i="2"/>
  <c r="AD51" i="2"/>
  <c r="AD55" i="2"/>
  <c r="AD52" i="2"/>
  <c r="AD56" i="2"/>
  <c r="AJ56" i="2"/>
  <c r="AJ55" i="2"/>
  <c r="AJ52" i="2"/>
  <c r="AJ53" i="2"/>
  <c r="AJ51" i="2"/>
  <c r="N87" i="2"/>
  <c r="AG106" i="2"/>
  <c r="Z17" i="2"/>
  <c r="AB20" i="14" s="1"/>
  <c r="T161" i="2"/>
  <c r="AR115" i="2"/>
  <c r="AR116" i="2"/>
  <c r="AR112" i="2"/>
  <c r="AQ93" i="2"/>
  <c r="AQ91" i="2"/>
  <c r="AQ96" i="2"/>
  <c r="AQ92" i="2"/>
  <c r="AQ95" i="2"/>
  <c r="AQ97" i="2"/>
  <c r="AU95" i="2"/>
  <c r="AU93" i="2"/>
  <c r="AU91" i="2"/>
  <c r="AU96" i="2"/>
  <c r="AU92" i="2"/>
  <c r="AZ50" i="2"/>
  <c r="AQ50" i="2"/>
  <c r="AN53" i="2"/>
  <c r="AN52" i="2"/>
  <c r="AN55" i="2"/>
  <c r="AN56" i="2"/>
  <c r="AN51" i="2"/>
  <c r="AN57" i="2" s="1"/>
  <c r="AQ23" i="14" s="1"/>
  <c r="E27" i="2"/>
  <c r="I27" i="2"/>
  <c r="CB191" i="2"/>
  <c r="AK45" i="2"/>
  <c r="AM191" i="2"/>
  <c r="AD44" i="2"/>
  <c r="AK42" i="2"/>
  <c r="AD62" i="2"/>
  <c r="J87" i="2"/>
  <c r="AO201" i="2"/>
  <c r="Z77" i="2"/>
  <c r="X147" i="2"/>
  <c r="AI101" i="2"/>
  <c r="AG102" i="2"/>
  <c r="BV107" i="2"/>
  <c r="G17" i="2"/>
  <c r="H20" i="14" s="1"/>
  <c r="BN110" i="2"/>
  <c r="BT110" i="2"/>
  <c r="BO110" i="2"/>
  <c r="BG110" i="2"/>
  <c r="BK110" i="2"/>
  <c r="BJ110" i="2"/>
  <c r="AS96" i="2"/>
  <c r="AS92" i="2"/>
  <c r="AS95" i="2"/>
  <c r="AS93" i="2"/>
  <c r="AS91" i="2"/>
  <c r="AX92" i="2"/>
  <c r="AX95" i="2"/>
  <c r="AX93" i="2"/>
  <c r="AX91" i="2"/>
  <c r="AX96" i="2"/>
  <c r="AH52" i="2"/>
  <c r="AH51" i="2"/>
  <c r="AH53" i="2"/>
  <c r="AH56" i="2"/>
  <c r="AH55" i="2"/>
  <c r="AI51" i="2"/>
  <c r="AI52" i="2"/>
  <c r="AI53" i="2"/>
  <c r="AI55" i="2"/>
  <c r="AI56" i="2"/>
  <c r="I117" i="2"/>
  <c r="G87" i="2"/>
  <c r="R57" i="2"/>
  <c r="O127" i="2"/>
  <c r="R117" i="2"/>
  <c r="AN37" i="2"/>
  <c r="BB92" i="2"/>
  <c r="BN107" i="2"/>
  <c r="BH107" i="2"/>
  <c r="AU107" i="2"/>
  <c r="AQ107" i="2"/>
  <c r="AU116" i="2"/>
  <c r="BK37" i="2"/>
  <c r="E77" i="2"/>
  <c r="G77" i="2"/>
  <c r="AZ111" i="2"/>
  <c r="AZ116" i="2"/>
  <c r="AZ112" i="2"/>
  <c r="AZ113" i="2"/>
  <c r="AZ115" i="2"/>
  <c r="AE37" i="2"/>
  <c r="AY95" i="2"/>
  <c r="AY93" i="2"/>
  <c r="AY91" i="2"/>
  <c r="AY96" i="2"/>
  <c r="AY92" i="2"/>
  <c r="BW90" i="2"/>
  <c r="BZ90" i="2"/>
  <c r="CA90" i="2"/>
  <c r="BR90" i="2"/>
  <c r="BV90" i="2"/>
  <c r="BS90" i="2"/>
  <c r="BU90" i="2"/>
  <c r="BY90" i="2"/>
  <c r="CB90" i="2"/>
  <c r="BQ90" i="2"/>
  <c r="BT90" i="2"/>
  <c r="BX90" i="2"/>
  <c r="BH90" i="2"/>
  <c r="BC89" i="2"/>
  <c r="BO90" i="2"/>
  <c r="BL90" i="2"/>
  <c r="BG90" i="2"/>
  <c r="BD90" i="2"/>
  <c r="BN90" i="2"/>
  <c r="BP90" i="2"/>
  <c r="BP89" i="2" s="1"/>
  <c r="BK90" i="2"/>
  <c r="BF90" i="2"/>
  <c r="BJ90" i="2"/>
  <c r="BM90" i="2"/>
  <c r="BI90" i="2"/>
  <c r="BE90" i="2"/>
  <c r="BW80" i="2"/>
  <c r="BQ80" i="2"/>
  <c r="CB80" i="2"/>
  <c r="BX80" i="2"/>
  <c r="BT80" i="2"/>
  <c r="BP80" i="2"/>
  <c r="BP79" i="2" s="1"/>
  <c r="CA80" i="2"/>
  <c r="BS80" i="2"/>
  <c r="BZ80" i="2"/>
  <c r="BV80" i="2"/>
  <c r="BR80" i="2"/>
  <c r="BI80" i="2"/>
  <c r="BE80" i="2"/>
  <c r="BN80" i="2"/>
  <c r="BC79" i="2"/>
  <c r="BH80" i="2"/>
  <c r="BM80" i="2"/>
  <c r="BD80" i="2"/>
  <c r="BK80" i="2"/>
  <c r="BL80" i="2"/>
  <c r="BU80" i="2"/>
  <c r="BG80" i="2"/>
  <c r="BJ80" i="2"/>
  <c r="BY80" i="2"/>
  <c r="BF80" i="2"/>
  <c r="BO80" i="2"/>
  <c r="AE52" i="2"/>
  <c r="AE51" i="2"/>
  <c r="AE57" i="2" s="1"/>
  <c r="AH23" i="14" s="1"/>
  <c r="AO56" i="2"/>
  <c r="AO52" i="2"/>
  <c r="AO53" i="2"/>
  <c r="AO51" i="2"/>
  <c r="AO57" i="2" s="1"/>
  <c r="AR23" i="14" s="1"/>
  <c r="AO55" i="2"/>
  <c r="AZ37" i="2"/>
  <c r="I171" i="2"/>
  <c r="W171" i="2"/>
  <c r="AJ191" i="2"/>
  <c r="BS191" i="2"/>
  <c r="K87" i="2"/>
  <c r="D37" i="2"/>
  <c r="F87" i="2"/>
  <c r="G37" i="2"/>
  <c r="O67" i="2"/>
  <c r="W127" i="2"/>
  <c r="P127" i="2" s="1"/>
  <c r="O147" i="2"/>
  <c r="BO137" i="2"/>
  <c r="T137" i="2"/>
  <c r="S107" i="2"/>
  <c r="AQ37" i="2"/>
  <c r="AP37" i="2" s="1"/>
  <c r="BS37" i="2"/>
  <c r="BN37" i="2"/>
  <c r="BV201" i="2"/>
  <c r="BP201" i="2" s="1"/>
  <c r="AV112" i="2"/>
  <c r="AV115" i="2"/>
  <c r="AV113" i="2"/>
  <c r="AV111" i="2"/>
  <c r="AV116" i="2"/>
  <c r="V57" i="2"/>
  <c r="X23" i="14" s="1"/>
  <c r="BA96" i="2"/>
  <c r="BA92" i="2"/>
  <c r="BA95" i="2"/>
  <c r="BA93" i="2"/>
  <c r="BA91" i="2"/>
  <c r="AR96" i="2"/>
  <c r="AR92" i="2"/>
  <c r="AR95" i="2"/>
  <c r="AR91" i="2"/>
  <c r="AR93" i="2"/>
  <c r="AL55" i="2"/>
  <c r="AL52" i="2"/>
  <c r="AL56" i="2"/>
  <c r="AL53" i="2"/>
  <c r="AL51" i="2"/>
  <c r="AL57" i="2" s="1"/>
  <c r="AO23" i="14" s="1"/>
  <c r="AI191" i="2"/>
  <c r="BD191" i="2"/>
  <c r="BL191" i="2"/>
  <c r="K47" i="2"/>
  <c r="BV60" i="2"/>
  <c r="BL60" i="2"/>
  <c r="BH60" i="2"/>
  <c r="CB60" i="2"/>
  <c r="BO60" i="2"/>
  <c r="BE60" i="2"/>
  <c r="CA60" i="2"/>
  <c r="BU60" i="2"/>
  <c r="BG60" i="2"/>
  <c r="BZ60" i="2"/>
  <c r="BW60" i="2"/>
  <c r="BN60" i="2"/>
  <c r="BF60" i="2"/>
  <c r="BY60" i="2"/>
  <c r="BT60" i="2"/>
  <c r="BK60" i="2"/>
  <c r="BS60" i="2"/>
  <c r="BJ60" i="2"/>
  <c r="BR60" i="2"/>
  <c r="BM60" i="2"/>
  <c r="BI60" i="2"/>
  <c r="BD60" i="2"/>
  <c r="BP60" i="2"/>
  <c r="BP59" i="2" s="1"/>
  <c r="BX60" i="2"/>
  <c r="BQ60" i="2"/>
  <c r="BC59" i="2"/>
  <c r="L37" i="2"/>
  <c r="H37" i="2"/>
  <c r="D57" i="2"/>
  <c r="E159" i="2"/>
  <c r="G57" i="2"/>
  <c r="H23" i="14" s="1"/>
  <c r="M47" i="2"/>
  <c r="E87" i="2"/>
  <c r="N161" i="2"/>
  <c r="T169" i="2"/>
  <c r="P181" i="2"/>
  <c r="BN137" i="2"/>
  <c r="BC137" i="2" s="1"/>
  <c r="BB91" i="2"/>
  <c r="BB97" i="2" s="1"/>
  <c r="AW111" i="2"/>
  <c r="AW115" i="2"/>
  <c r="BW37" i="2"/>
  <c r="AY113" i="2"/>
  <c r="AY111" i="2"/>
  <c r="AY112" i="2"/>
  <c r="AY116" i="2"/>
  <c r="AY115" i="2"/>
  <c r="AS112" i="2"/>
  <c r="AS116" i="2"/>
  <c r="AS115" i="2"/>
  <c r="AS117" i="2" s="1"/>
  <c r="AS113" i="2"/>
  <c r="AS111" i="2"/>
  <c r="V164" i="2"/>
  <c r="R164" i="2"/>
  <c r="AA164" i="2"/>
  <c r="U164" i="2"/>
  <c r="X164" i="2"/>
  <c r="AB164" i="2"/>
  <c r="Y164" i="2"/>
  <c r="Q164" i="2"/>
  <c r="Z164" i="2"/>
  <c r="AO20" i="2"/>
  <c r="AP20" i="2"/>
  <c r="AC19" i="2"/>
  <c r="AV93" i="2"/>
  <c r="AV91" i="2"/>
  <c r="AV92" i="2"/>
  <c r="AV96" i="2"/>
  <c r="AV95" i="2"/>
  <c r="AF53" i="2"/>
  <c r="AF52" i="2"/>
  <c r="AF56" i="2"/>
  <c r="AF55" i="2"/>
  <c r="AF51" i="2"/>
  <c r="AM52" i="2"/>
  <c r="AM53" i="2"/>
  <c r="AM55" i="2"/>
  <c r="AM56" i="2"/>
  <c r="AM51" i="2"/>
  <c r="BF37" i="2"/>
  <c r="R20" i="14"/>
  <c r="AA161" i="2"/>
  <c r="F17" i="2"/>
  <c r="G20" i="14" s="1"/>
  <c r="D161" i="2"/>
  <c r="AK17" i="2"/>
  <c r="AN20" i="14" s="1"/>
  <c r="L161" i="2"/>
  <c r="G161" i="2"/>
  <c r="E160" i="2"/>
  <c r="V161" i="2"/>
  <c r="AN17" i="2"/>
  <c r="AQ20" i="14" s="1"/>
  <c r="H17" i="2"/>
  <c r="I20" i="14" s="1"/>
  <c r="D17" i="2"/>
  <c r="E157" i="2"/>
  <c r="P17" i="2"/>
  <c r="AQ10" i="2"/>
  <c r="AS10" i="2"/>
  <c r="AT10" i="2"/>
  <c r="AR10" i="2"/>
  <c r="AY10" i="2"/>
  <c r="AP9" i="2"/>
  <c r="BB10" i="2"/>
  <c r="AP154" i="2"/>
  <c r="AZ10" i="2"/>
  <c r="AX10" i="2"/>
  <c r="AW10" i="2"/>
  <c r="AU10" i="2"/>
  <c r="AV10" i="2"/>
  <c r="BA10" i="2"/>
  <c r="BC10" i="2"/>
  <c r="BC37" i="2"/>
  <c r="BL116" i="2"/>
  <c r="BL112" i="2"/>
  <c r="BL111" i="2"/>
  <c r="BL115" i="2"/>
  <c r="BL113" i="2"/>
  <c r="BD116" i="2"/>
  <c r="BD112" i="2"/>
  <c r="BD111" i="2"/>
  <c r="BD115" i="2"/>
  <c r="BD113" i="2"/>
  <c r="BX112" i="2"/>
  <c r="BX115" i="2"/>
  <c r="BX116" i="2"/>
  <c r="BX111" i="2"/>
  <c r="BX113" i="2"/>
  <c r="BW111" i="2"/>
  <c r="BW113" i="2"/>
  <c r="BW115" i="2"/>
  <c r="BW112" i="2"/>
  <c r="BM115" i="2"/>
  <c r="BM113" i="2"/>
  <c r="BM111" i="2"/>
  <c r="BM116" i="2"/>
  <c r="BM112" i="2"/>
  <c r="BI115" i="2"/>
  <c r="BI113" i="2"/>
  <c r="BI111" i="2"/>
  <c r="BI116" i="2"/>
  <c r="BI112" i="2"/>
  <c r="BE116" i="2"/>
  <c r="BE112" i="2"/>
  <c r="BE115" i="2"/>
  <c r="BE113" i="2"/>
  <c r="BE111" i="2"/>
  <c r="BE117" i="2" s="1"/>
  <c r="BF113" i="2"/>
  <c r="BF116" i="2"/>
  <c r="BF112" i="2"/>
  <c r="BF111" i="2"/>
  <c r="BF115" i="2"/>
  <c r="BZ116" i="2"/>
  <c r="BZ111" i="2"/>
  <c r="BZ115" i="2"/>
  <c r="BZ112" i="2"/>
  <c r="BH112" i="2"/>
  <c r="BH116" i="2"/>
  <c r="BH115" i="2"/>
  <c r="BH113" i="2"/>
  <c r="BH111" i="2"/>
  <c r="CB112" i="2"/>
  <c r="CB113" i="2"/>
  <c r="CB116" i="2"/>
  <c r="CB111" i="2"/>
  <c r="CB115" i="2"/>
  <c r="BX106" i="2"/>
  <c r="BX105" i="2"/>
  <c r="BX102" i="2"/>
  <c r="BX103" i="2"/>
  <c r="BX101" i="2"/>
  <c r="BF107" i="2"/>
  <c r="BD102" i="2"/>
  <c r="BD106" i="2"/>
  <c r="BD105" i="2"/>
  <c r="BD103" i="2"/>
  <c r="BD101" i="2"/>
  <c r="BK102" i="2"/>
  <c r="BK105" i="2"/>
  <c r="BK101" i="2"/>
  <c r="BK107" i="2" s="1"/>
  <c r="BK103" i="2"/>
  <c r="BK106" i="2"/>
  <c r="CA102" i="2"/>
  <c r="CA105" i="2"/>
  <c r="CA101" i="2"/>
  <c r="CA103" i="2"/>
  <c r="CA106" i="2"/>
  <c r="BS105" i="2"/>
  <c r="BS103" i="2"/>
  <c r="BS101" i="2"/>
  <c r="BS106" i="2"/>
  <c r="BS102" i="2"/>
  <c r="BT106" i="2"/>
  <c r="BT101" i="2"/>
  <c r="BT102" i="2"/>
  <c r="BT105" i="2"/>
  <c r="BT103" i="2"/>
  <c r="BW106" i="2"/>
  <c r="BW101" i="2"/>
  <c r="BW103" i="2"/>
  <c r="BW105" i="2"/>
  <c r="BW107" i="2" s="1"/>
  <c r="BW102" i="2"/>
  <c r="BM102" i="2"/>
  <c r="BM103" i="2"/>
  <c r="BM105" i="2"/>
  <c r="BM101" i="2"/>
  <c r="BM106" i="2"/>
  <c r="BU107" i="2"/>
  <c r="BO102" i="2"/>
  <c r="BO105" i="2"/>
  <c r="BO103" i="2"/>
  <c r="BO106" i="2"/>
  <c r="BO101" i="2"/>
  <c r="BE101" i="2"/>
  <c r="BE106" i="2"/>
  <c r="BE102" i="2"/>
  <c r="BE103" i="2"/>
  <c r="BE105" i="2"/>
  <c r="AX107" i="2"/>
  <c r="AP107" i="2" s="1"/>
  <c r="BL105" i="2"/>
  <c r="BL101" i="2"/>
  <c r="BL103" i="2"/>
  <c r="BL106" i="2"/>
  <c r="BL102" i="2"/>
  <c r="BQ105" i="2"/>
  <c r="BQ102" i="2"/>
  <c r="BQ103" i="2"/>
  <c r="BQ106" i="2"/>
  <c r="BQ101" i="2"/>
  <c r="CB101" i="2"/>
  <c r="CB106" i="2"/>
  <c r="CB102" i="2"/>
  <c r="CB105" i="2"/>
  <c r="CB103" i="2"/>
  <c r="BG102" i="2"/>
  <c r="BG105" i="2"/>
  <c r="BG103" i="2"/>
  <c r="BG101" i="2"/>
  <c r="BG106" i="2"/>
  <c r="BJ107" i="2"/>
  <c r="P87" i="2"/>
  <c r="AI87" i="2"/>
  <c r="AR81" i="2"/>
  <c r="AO87" i="2"/>
  <c r="AJ87" i="2"/>
  <c r="AR83" i="2"/>
  <c r="AE87" i="2"/>
  <c r="AU87" i="2"/>
  <c r="AA107" i="2"/>
  <c r="AN104" i="2"/>
  <c r="AB107" i="2"/>
  <c r="Z107" i="2"/>
  <c r="AG103" i="2"/>
  <c r="AN103" i="2"/>
  <c r="AK102" i="2"/>
  <c r="AM106" i="2"/>
  <c r="AM103" i="2"/>
  <c r="AM104" i="2"/>
  <c r="AM102" i="2"/>
  <c r="AM105" i="2"/>
  <c r="AM101" i="2"/>
  <c r="AL106" i="2"/>
  <c r="AL104" i="2"/>
  <c r="AL102" i="2"/>
  <c r="AL105" i="2"/>
  <c r="AL103" i="2"/>
  <c r="AL101" i="2"/>
  <c r="AK105" i="2"/>
  <c r="AF101" i="2"/>
  <c r="AF102" i="2"/>
  <c r="AF106" i="2"/>
  <c r="AF104" i="2"/>
  <c r="AF105" i="2"/>
  <c r="AF103" i="2"/>
  <c r="AH103" i="2"/>
  <c r="AH101" i="2"/>
  <c r="AH106" i="2"/>
  <c r="AH104" i="2"/>
  <c r="AH102" i="2"/>
  <c r="AH105" i="2"/>
  <c r="R107" i="2"/>
  <c r="AK101" i="2"/>
  <c r="AG101" i="2"/>
  <c r="AG107" i="2" s="1"/>
  <c r="AD103" i="2"/>
  <c r="AD101" i="2"/>
  <c r="AD106" i="2"/>
  <c r="AD104" i="2"/>
  <c r="AD102" i="2"/>
  <c r="AD105" i="2"/>
  <c r="AI105" i="2"/>
  <c r="AI103" i="2"/>
  <c r="AI106" i="2"/>
  <c r="AK104" i="2"/>
  <c r="AO105" i="2"/>
  <c r="AO103" i="2"/>
  <c r="AO106" i="2"/>
  <c r="AO101" i="2"/>
  <c r="AO102" i="2"/>
  <c r="AO104" i="2"/>
  <c r="AJ105" i="2"/>
  <c r="AJ104" i="2"/>
  <c r="AJ102" i="2"/>
  <c r="AK103" i="2"/>
  <c r="AI102" i="2"/>
  <c r="AN102" i="2"/>
  <c r="AN105" i="2"/>
  <c r="AN101" i="2"/>
  <c r="AN107" i="2" s="1"/>
  <c r="AG104" i="2"/>
  <c r="T107" i="2"/>
  <c r="AE106" i="2"/>
  <c r="AE104" i="2"/>
  <c r="AE102" i="2"/>
  <c r="AE105" i="2"/>
  <c r="AE101" i="2"/>
  <c r="AE103" i="2"/>
  <c r="BA83" i="2"/>
  <c r="BA85" i="2"/>
  <c r="BA81" i="2"/>
  <c r="BA82" i="2"/>
  <c r="BA86" i="2"/>
  <c r="AV82" i="2"/>
  <c r="AV86" i="2"/>
  <c r="AV81" i="2"/>
  <c r="AV83" i="2"/>
  <c r="AV85" i="2"/>
  <c r="AS83" i="2"/>
  <c r="AS81" i="2"/>
  <c r="AS86" i="2"/>
  <c r="AS85" i="2"/>
  <c r="AS82" i="2"/>
  <c r="AZ86" i="2"/>
  <c r="AZ85" i="2"/>
  <c r="AZ82" i="2"/>
  <c r="AZ83" i="2"/>
  <c r="AZ81" i="2"/>
  <c r="BB81" i="2"/>
  <c r="BB82" i="2"/>
  <c r="BB85" i="2"/>
  <c r="BB83" i="2"/>
  <c r="BB86" i="2"/>
  <c r="AQ85" i="2"/>
  <c r="AQ83" i="2"/>
  <c r="AQ81" i="2"/>
  <c r="AQ82" i="2"/>
  <c r="AQ86" i="2"/>
  <c r="AY85" i="2"/>
  <c r="AY86" i="2"/>
  <c r="AY82" i="2"/>
  <c r="AY83" i="2"/>
  <c r="AY81" i="2"/>
  <c r="AX86" i="2"/>
  <c r="AX82" i="2"/>
  <c r="AX81" i="2"/>
  <c r="AX85" i="2"/>
  <c r="AX83" i="2"/>
  <c r="AW82" i="2"/>
  <c r="AW85" i="2"/>
  <c r="AW83" i="2"/>
  <c r="AW86" i="2"/>
  <c r="AW81" i="2"/>
  <c r="AT83" i="2"/>
  <c r="AT82" i="2"/>
  <c r="AT81" i="2"/>
  <c r="AT85" i="2"/>
  <c r="AT86" i="2"/>
  <c r="V27" i="2"/>
  <c r="U27" i="2"/>
  <c r="S165" i="2"/>
  <c r="S169" i="2"/>
  <c r="S170" i="2"/>
  <c r="AA27" i="2"/>
  <c r="AB27" i="2"/>
  <c r="Y27" i="2"/>
  <c r="T171" i="2"/>
  <c r="AI12" i="2"/>
  <c r="AI16" i="2"/>
  <c r="AI13" i="2"/>
  <c r="AI15" i="2"/>
  <c r="AI11" i="2"/>
  <c r="AL15" i="2"/>
  <c r="AL13" i="2"/>
  <c r="AL16" i="2"/>
  <c r="AL12" i="2"/>
  <c r="AL11" i="2"/>
  <c r="AE15" i="2"/>
  <c r="AE11" i="2"/>
  <c r="AE16" i="2"/>
  <c r="AE12" i="2"/>
  <c r="AE13" i="2"/>
  <c r="P161" i="2"/>
  <c r="AG11" i="2"/>
  <c r="AG15" i="2"/>
  <c r="AG16" i="2"/>
  <c r="AG12" i="2"/>
  <c r="AG13" i="2"/>
  <c r="R161" i="2"/>
  <c r="AD11" i="2"/>
  <c r="AD15" i="2"/>
  <c r="AD13" i="2"/>
  <c r="AD16" i="2"/>
  <c r="AD12" i="2"/>
  <c r="AJ15" i="2"/>
  <c r="AJ11" i="2"/>
  <c r="AJ16" i="2"/>
  <c r="AJ12" i="2"/>
  <c r="AJ13" i="2"/>
  <c r="AH11" i="2"/>
  <c r="AH15" i="2"/>
  <c r="AH12" i="2"/>
  <c r="AH13" i="2"/>
  <c r="AH16" i="2"/>
  <c r="AO15" i="2"/>
  <c r="AO12" i="2"/>
  <c r="AO13" i="2"/>
  <c r="AO16" i="2"/>
  <c r="AO11" i="2"/>
  <c r="AD154" i="2"/>
  <c r="AK154" i="2"/>
  <c r="AE154" i="2"/>
  <c r="AF154" i="2"/>
  <c r="AJ154" i="2"/>
  <c r="AN154" i="2"/>
  <c r="AL154" i="2"/>
  <c r="AM154" i="2"/>
  <c r="AH154" i="2"/>
  <c r="AG154" i="2"/>
  <c r="AO154" i="2"/>
  <c r="AI154" i="2"/>
  <c r="AF15" i="2"/>
  <c r="AF16" i="2"/>
  <c r="AF13" i="2"/>
  <c r="AF12" i="2"/>
  <c r="AF11" i="2"/>
  <c r="S37" i="2"/>
  <c r="P37" i="2" s="1"/>
  <c r="AS137" i="2"/>
  <c r="AK137" i="2"/>
  <c r="I161" i="2"/>
  <c r="E161" i="2"/>
  <c r="J161" i="2"/>
  <c r="D201" i="2"/>
  <c r="N201" i="2"/>
  <c r="AL142" i="2"/>
  <c r="AL145" i="2"/>
  <c r="AL143" i="2"/>
  <c r="AL141" i="2"/>
  <c r="AL146" i="2"/>
  <c r="AL144" i="2"/>
  <c r="AO146" i="2"/>
  <c r="AO144" i="2"/>
  <c r="AO142" i="2"/>
  <c r="AO141" i="2"/>
  <c r="AO145" i="2"/>
  <c r="AO143" i="2"/>
  <c r="AG145" i="2"/>
  <c r="AG143" i="2"/>
  <c r="AG141" i="2"/>
  <c r="AG142" i="2"/>
  <c r="AG146" i="2"/>
  <c r="AG144" i="2"/>
  <c r="AD144" i="2"/>
  <c r="AD145" i="2"/>
  <c r="AD146" i="2"/>
  <c r="AD143" i="2"/>
  <c r="AD141" i="2"/>
  <c r="AD142" i="2"/>
  <c r="AM141" i="2"/>
  <c r="AM146" i="2"/>
  <c r="AM144" i="2"/>
  <c r="AM142" i="2"/>
  <c r="AM145" i="2"/>
  <c r="AM143" i="2"/>
  <c r="BA140" i="2"/>
  <c r="AW140" i="2"/>
  <c r="AS140" i="2"/>
  <c r="BC140" i="2"/>
  <c r="AZ140" i="2"/>
  <c r="AV140" i="2"/>
  <c r="AR140" i="2"/>
  <c r="AU140" i="2"/>
  <c r="AY140" i="2"/>
  <c r="AQ140" i="2"/>
  <c r="AT140" i="2"/>
  <c r="BB140" i="2"/>
  <c r="AX140" i="2"/>
  <c r="AP139" i="2"/>
  <c r="AH142" i="2"/>
  <c r="AH145" i="2"/>
  <c r="AH143" i="2"/>
  <c r="AH141" i="2"/>
  <c r="AH146" i="2"/>
  <c r="AH144" i="2"/>
  <c r="AB147" i="2"/>
  <c r="P147" i="2" s="1"/>
  <c r="AE145" i="2"/>
  <c r="AE143" i="2"/>
  <c r="AE141" i="2"/>
  <c r="AE146" i="2"/>
  <c r="AE144" i="2"/>
  <c r="AE142" i="2"/>
  <c r="L147" i="2"/>
  <c r="AI142" i="2"/>
  <c r="AI145" i="2"/>
  <c r="AI143" i="2"/>
  <c r="AI141" i="2"/>
  <c r="AI146" i="2"/>
  <c r="AI144" i="2"/>
  <c r="AF145" i="2"/>
  <c r="AF143" i="2"/>
  <c r="AF141" i="2"/>
  <c r="AF146" i="2"/>
  <c r="AF144" i="2"/>
  <c r="AF142" i="2"/>
  <c r="Y116" i="2"/>
  <c r="Y114" i="2"/>
  <c r="Y115" i="2"/>
  <c r="Y112" i="2"/>
  <c r="Y113" i="2"/>
  <c r="Y111" i="2"/>
  <c r="AE114" i="2"/>
  <c r="AE112" i="2"/>
  <c r="AE115" i="2"/>
  <c r="AE113" i="2"/>
  <c r="AE111" i="2"/>
  <c r="AE116" i="2"/>
  <c r="U115" i="2"/>
  <c r="U111" i="2"/>
  <c r="U116" i="2"/>
  <c r="U114" i="2"/>
  <c r="U113" i="2"/>
  <c r="U112" i="2"/>
  <c r="V116" i="2"/>
  <c r="V114" i="2"/>
  <c r="V112" i="2"/>
  <c r="V115" i="2"/>
  <c r="V113" i="2"/>
  <c r="V111" i="2"/>
  <c r="S114" i="2"/>
  <c r="S116" i="2"/>
  <c r="S115" i="2"/>
  <c r="S113" i="2"/>
  <c r="S111" i="2"/>
  <c r="S112" i="2"/>
  <c r="AO115" i="2"/>
  <c r="AO113" i="2"/>
  <c r="AO111" i="2"/>
  <c r="AO116" i="2"/>
  <c r="AO114" i="2"/>
  <c r="AO112" i="2"/>
  <c r="X117" i="2"/>
  <c r="AJ113" i="2"/>
  <c r="AJ111" i="2"/>
  <c r="AJ112" i="2"/>
  <c r="AJ116" i="2"/>
  <c r="AJ114" i="2"/>
  <c r="AJ115" i="2"/>
  <c r="AD112" i="2"/>
  <c r="AD111" i="2"/>
  <c r="AD115" i="2"/>
  <c r="AD113" i="2"/>
  <c r="AD116" i="2"/>
  <c r="AD114" i="2"/>
  <c r="AA111" i="2"/>
  <c r="AA112" i="2"/>
  <c r="AA116" i="2"/>
  <c r="AA114" i="2"/>
  <c r="AA115" i="2"/>
  <c r="AA113" i="2"/>
  <c r="L117" i="2"/>
  <c r="K117" i="2"/>
  <c r="G117" i="2"/>
  <c r="J117" i="2"/>
  <c r="AI112" i="2"/>
  <c r="AI115" i="2"/>
  <c r="AI113" i="2"/>
  <c r="AI111" i="2"/>
  <c r="AI116" i="2"/>
  <c r="AI114" i="2"/>
  <c r="AG115" i="2"/>
  <c r="AG113" i="2"/>
  <c r="AG111" i="2"/>
  <c r="AG116" i="2"/>
  <c r="AG114" i="2"/>
  <c r="AG112" i="2"/>
  <c r="T111" i="2"/>
  <c r="T112" i="2"/>
  <c r="T115" i="2"/>
  <c r="T113" i="2"/>
  <c r="T116" i="2"/>
  <c r="T114" i="2"/>
  <c r="AH115" i="2"/>
  <c r="AH113" i="2"/>
  <c r="AH111" i="2"/>
  <c r="AH112" i="2"/>
  <c r="AH116" i="2"/>
  <c r="AH114" i="2"/>
  <c r="AK116" i="2"/>
  <c r="AK114" i="2"/>
  <c r="AK112" i="2"/>
  <c r="AK115" i="2"/>
  <c r="AK113" i="2"/>
  <c r="AK111" i="2"/>
  <c r="Z112" i="2"/>
  <c r="Z115" i="2"/>
  <c r="Z113" i="2"/>
  <c r="Z111" i="2"/>
  <c r="Z116" i="2"/>
  <c r="Z114" i="2"/>
  <c r="W111" i="2"/>
  <c r="W116" i="2"/>
  <c r="W113" i="2"/>
  <c r="W114" i="2"/>
  <c r="W112" i="2"/>
  <c r="W115" i="2"/>
  <c r="AM116" i="2"/>
  <c r="AM114" i="2"/>
  <c r="AM112" i="2"/>
  <c r="AM115" i="2"/>
  <c r="AM113" i="2"/>
  <c r="AM111" i="2"/>
  <c r="AB111" i="2"/>
  <c r="AB116" i="2"/>
  <c r="AB114" i="2"/>
  <c r="AB112" i="2"/>
  <c r="AB115" i="2"/>
  <c r="AB113" i="2"/>
  <c r="AL111" i="2"/>
  <c r="AL116" i="2"/>
  <c r="AL114" i="2"/>
  <c r="AL112" i="2"/>
  <c r="AL115" i="2"/>
  <c r="AL113" i="2"/>
  <c r="H117" i="2"/>
  <c r="I22" i="14" s="1"/>
  <c r="Q112" i="2"/>
  <c r="Q113" i="2"/>
  <c r="Q116" i="2"/>
  <c r="Q111" i="2"/>
  <c r="Q114" i="2"/>
  <c r="Q115" i="2"/>
  <c r="AF116" i="2"/>
  <c r="AF114" i="2"/>
  <c r="AF112" i="2"/>
  <c r="AF111" i="2"/>
  <c r="AF115" i="2"/>
  <c r="AF113" i="2"/>
  <c r="L127" i="2"/>
  <c r="C127" i="2" s="1"/>
  <c r="N22" i="14"/>
  <c r="I87" i="2"/>
  <c r="O22" i="14"/>
  <c r="L87" i="2"/>
  <c r="AG91" i="2"/>
  <c r="AG96" i="2"/>
  <c r="AG94" i="2"/>
  <c r="AG92" i="2"/>
  <c r="AG95" i="2"/>
  <c r="AG93" i="2"/>
  <c r="AF96" i="2"/>
  <c r="AF93" i="2"/>
  <c r="AF94" i="2"/>
  <c r="AF91" i="2"/>
  <c r="AF95" i="2"/>
  <c r="AF92" i="2"/>
  <c r="AD93" i="2"/>
  <c r="AD92" i="2"/>
  <c r="AD91" i="2"/>
  <c r="AD96" i="2"/>
  <c r="AD95" i="2"/>
  <c r="AD94" i="2"/>
  <c r="AE92" i="2"/>
  <c r="AE95" i="2"/>
  <c r="AE93" i="2"/>
  <c r="AE96" i="2"/>
  <c r="AE94" i="2"/>
  <c r="AE91" i="2"/>
  <c r="J97" i="2"/>
  <c r="AN96" i="2"/>
  <c r="AN93" i="2"/>
  <c r="AN94" i="2"/>
  <c r="AN91" i="2"/>
  <c r="AN95" i="2"/>
  <c r="AN92" i="2"/>
  <c r="AI93" i="2"/>
  <c r="AI94" i="2"/>
  <c r="AI92" i="2"/>
  <c r="AI96" i="2"/>
  <c r="AI91" i="2"/>
  <c r="AI95" i="2"/>
  <c r="O97" i="2"/>
  <c r="AK92" i="2"/>
  <c r="AK96" i="2"/>
  <c r="AK91" i="2"/>
  <c r="AK94" i="2"/>
  <c r="AK93" i="2"/>
  <c r="AK95" i="2"/>
  <c r="AL96" i="2"/>
  <c r="AL94" i="2"/>
  <c r="AL95" i="2"/>
  <c r="AL93" i="2"/>
  <c r="AL92" i="2"/>
  <c r="AL91" i="2"/>
  <c r="K97" i="2"/>
  <c r="G97" i="2"/>
  <c r="F22" i="14"/>
  <c r="K107" i="2"/>
  <c r="I107" i="2"/>
  <c r="O107" i="2"/>
  <c r="AJ92" i="2"/>
  <c r="AJ93" i="2"/>
  <c r="AJ96" i="2"/>
  <c r="AJ91" i="2"/>
  <c r="AJ94" i="2"/>
  <c r="AJ95" i="2"/>
  <c r="AO94" i="2"/>
  <c r="AO92" i="2"/>
  <c r="AO95" i="2"/>
  <c r="AO93" i="2"/>
  <c r="AO91" i="2"/>
  <c r="AO96" i="2"/>
  <c r="G107" i="2"/>
  <c r="F97" i="2"/>
  <c r="AH96" i="2"/>
  <c r="AH95" i="2"/>
  <c r="AH94" i="2"/>
  <c r="AH93" i="2"/>
  <c r="AH92" i="2"/>
  <c r="AH91" i="2"/>
  <c r="AM94" i="2"/>
  <c r="AM95" i="2"/>
  <c r="AM92" i="2"/>
  <c r="AM96" i="2"/>
  <c r="AM93" i="2"/>
  <c r="AM91" i="2"/>
  <c r="AJ63" i="2"/>
  <c r="AJ64" i="2"/>
  <c r="AJ74" i="2"/>
  <c r="AJ72" i="2"/>
  <c r="AJ75" i="2"/>
  <c r="AJ73" i="2"/>
  <c r="AJ71" i="2"/>
  <c r="AJ76" i="2"/>
  <c r="AB47" i="2"/>
  <c r="AJ66" i="2"/>
  <c r="AJ45" i="2"/>
  <c r="O77" i="2"/>
  <c r="AL42" i="2"/>
  <c r="AL64" i="2"/>
  <c r="AL72" i="2"/>
  <c r="AL41" i="2"/>
  <c r="AL43" i="2"/>
  <c r="AL65" i="2"/>
  <c r="AL75" i="2"/>
  <c r="AL77" i="2" s="1"/>
  <c r="AL46" i="2"/>
  <c r="AL66" i="2"/>
  <c r="AL74" i="2"/>
  <c r="AL71" i="2"/>
  <c r="AL73" i="2"/>
  <c r="AL76" i="2"/>
  <c r="AL63" i="2"/>
  <c r="Y47" i="2"/>
  <c r="T47" i="2"/>
  <c r="S67" i="2"/>
  <c r="AJ61" i="2"/>
  <c r="AM41" i="2"/>
  <c r="AM47" i="2" s="1"/>
  <c r="AM72" i="2"/>
  <c r="AM75" i="2"/>
  <c r="AM73" i="2"/>
  <c r="AM63" i="2"/>
  <c r="AM67" i="2" s="1"/>
  <c r="AM64" i="2"/>
  <c r="AM76" i="2"/>
  <c r="AM65" i="2"/>
  <c r="AM74" i="2"/>
  <c r="AM66" i="2"/>
  <c r="AM71" i="2"/>
  <c r="AJ43" i="2"/>
  <c r="AV70" i="2"/>
  <c r="AZ70" i="2"/>
  <c r="BA70" i="2"/>
  <c r="AP69" i="2"/>
  <c r="AX70" i="2"/>
  <c r="AT70" i="2"/>
  <c r="AR70" i="2"/>
  <c r="AQ70" i="2"/>
  <c r="BB70" i="2"/>
  <c r="AU70" i="2"/>
  <c r="AY70" i="2"/>
  <c r="AS70" i="2"/>
  <c r="AW70" i="2"/>
  <c r="AJ46" i="2"/>
  <c r="AK41" i="2"/>
  <c r="AK76" i="2"/>
  <c r="AK72" i="2"/>
  <c r="AK73" i="2"/>
  <c r="AK75" i="2"/>
  <c r="AK63" i="2"/>
  <c r="AK67" i="2" s="1"/>
  <c r="AK74" i="2"/>
  <c r="AK43" i="2"/>
  <c r="AK64" i="2"/>
  <c r="AK71" i="2"/>
  <c r="AK44" i="2"/>
  <c r="AK65" i="2"/>
  <c r="AK66" i="2"/>
  <c r="W67" i="2"/>
  <c r="AJ42" i="2"/>
  <c r="AO44" i="2"/>
  <c r="AO64" i="2"/>
  <c r="AO72" i="2"/>
  <c r="AO63" i="2"/>
  <c r="AO71" i="2"/>
  <c r="AO65" i="2"/>
  <c r="AO73" i="2"/>
  <c r="AO66" i="2"/>
  <c r="AO74" i="2"/>
  <c r="AO43" i="2"/>
  <c r="AO76" i="2"/>
  <c r="AO75" i="2"/>
  <c r="X47" i="2"/>
  <c r="Y21" i="14" s="1"/>
  <c r="AD47" i="2"/>
  <c r="S47" i="2"/>
  <c r="T21" i="14" s="1"/>
  <c r="O47" i="2"/>
  <c r="AJ41" i="2"/>
  <c r="AD73" i="2"/>
  <c r="AD76" i="2"/>
  <c r="AD63" i="2"/>
  <c r="AD67" i="2" s="1"/>
  <c r="AD75" i="2"/>
  <c r="AD64" i="2"/>
  <c r="AD72" i="2"/>
  <c r="AD66" i="2"/>
  <c r="AD71" i="2"/>
  <c r="AD65" i="2"/>
  <c r="AD74" i="2"/>
  <c r="AD77" i="2" s="1"/>
  <c r="T23" i="14"/>
  <c r="R23" i="14" s="1"/>
  <c r="P57" i="2"/>
  <c r="BA55" i="2"/>
  <c r="BA52" i="2"/>
  <c r="BA56" i="2"/>
  <c r="BA53" i="2"/>
  <c r="BA51" i="2"/>
  <c r="AT52" i="2"/>
  <c r="AT56" i="2"/>
  <c r="AT53" i="2"/>
  <c r="AT51" i="2"/>
  <c r="AT57" i="2" s="1"/>
  <c r="AX23" i="14" s="1"/>
  <c r="AT55" i="2"/>
  <c r="Q201" i="2"/>
  <c r="P201" i="2" s="1"/>
  <c r="K57" i="2"/>
  <c r="L23" i="14" s="1"/>
  <c r="AV56" i="2"/>
  <c r="AV53" i="2"/>
  <c r="AV51" i="2"/>
  <c r="AV55" i="2"/>
  <c r="AV52" i="2"/>
  <c r="F201" i="2"/>
  <c r="AY56" i="2"/>
  <c r="AY55" i="2"/>
  <c r="AY53" i="2"/>
  <c r="AY52" i="2"/>
  <c r="AY51" i="2"/>
  <c r="AY57" i="2" s="1"/>
  <c r="BC23" i="14" s="1"/>
  <c r="CB50" i="2"/>
  <c r="BX50" i="2"/>
  <c r="BD50" i="2"/>
  <c r="BT50" i="2"/>
  <c r="BP50" i="2"/>
  <c r="BP49" i="2" s="1"/>
  <c r="BG50" i="2"/>
  <c r="CA50" i="2"/>
  <c r="BM50" i="2"/>
  <c r="BK50" i="2"/>
  <c r="BS50" i="2"/>
  <c r="BI50" i="2"/>
  <c r="BC49" i="2"/>
  <c r="BZ50" i="2"/>
  <c r="BE50" i="2"/>
  <c r="BJ50" i="2"/>
  <c r="BV50" i="2"/>
  <c r="BR50" i="2"/>
  <c r="BH50" i="2"/>
  <c r="BN50" i="2"/>
  <c r="BU50" i="2"/>
  <c r="BY50" i="2"/>
  <c r="BL50" i="2"/>
  <c r="BF50" i="2"/>
  <c r="BW50" i="2"/>
  <c r="BQ50" i="2"/>
  <c r="BO50" i="2"/>
  <c r="H57" i="2"/>
  <c r="I23" i="14" s="1"/>
  <c r="I201" i="2"/>
  <c r="I150" i="2" s="1"/>
  <c r="J41" i="14" s="1"/>
  <c r="BB56" i="2"/>
  <c r="BB53" i="2"/>
  <c r="BB51" i="2"/>
  <c r="BB57" i="2" s="1"/>
  <c r="BF23" i="14" s="1"/>
  <c r="BB55" i="2"/>
  <c r="BB52" i="2"/>
  <c r="AX53" i="2"/>
  <c r="AX51" i="2"/>
  <c r="AX52" i="2"/>
  <c r="AX55" i="2"/>
  <c r="AX56" i="2"/>
  <c r="AU55" i="2"/>
  <c r="AU52" i="2"/>
  <c r="AU57" i="2" s="1"/>
  <c r="AY23" i="14" s="1"/>
  <c r="AU56" i="2"/>
  <c r="AU53" i="2"/>
  <c r="AU51" i="2"/>
  <c r="E201" i="2"/>
  <c r="I57" i="2"/>
  <c r="J23" i="14" s="1"/>
  <c r="J201" i="2"/>
  <c r="AR55" i="2"/>
  <c r="AR52" i="2"/>
  <c r="AR57" i="2" s="1"/>
  <c r="AR56" i="2"/>
  <c r="AR53" i="2"/>
  <c r="AR51" i="2"/>
  <c r="AS56" i="2"/>
  <c r="AS53" i="2"/>
  <c r="AS51" i="2"/>
  <c r="AS52" i="2"/>
  <c r="AS55" i="2"/>
  <c r="AW53" i="2"/>
  <c r="AW55" i="2"/>
  <c r="AW52" i="2"/>
  <c r="AW51" i="2"/>
  <c r="AW56" i="2"/>
  <c r="N37" i="2"/>
  <c r="K37" i="2"/>
  <c r="E37" i="2"/>
  <c r="C37" i="2" s="1"/>
  <c r="J37" i="2"/>
  <c r="C181" i="2"/>
  <c r="H161" i="2"/>
  <c r="J17" i="2"/>
  <c r="K20" i="14" s="1"/>
  <c r="K161" i="2"/>
  <c r="F161" i="2"/>
  <c r="K17" i="2"/>
  <c r="L20" i="14" s="1"/>
  <c r="I17" i="2"/>
  <c r="J20" i="14" s="1"/>
  <c r="E23" i="14"/>
  <c r="P137" i="2"/>
  <c r="M6" i="2"/>
  <c r="N19" i="14" s="1"/>
  <c r="N18" i="14" s="1"/>
  <c r="N21" i="14"/>
  <c r="AC191" i="2"/>
  <c r="S21" i="14"/>
  <c r="E20" i="14"/>
  <c r="T150" i="2"/>
  <c r="V41" i="14" s="1"/>
  <c r="AM22" i="2"/>
  <c r="AM23" i="2"/>
  <c r="AM25" i="2"/>
  <c r="AM26" i="2"/>
  <c r="AM21" i="2"/>
  <c r="AE23" i="2"/>
  <c r="AE25" i="2"/>
  <c r="AE26" i="2"/>
  <c r="AE21" i="2"/>
  <c r="AE22" i="2"/>
  <c r="AN42" i="2"/>
  <c r="AN43" i="2"/>
  <c r="AN61" i="2"/>
  <c r="AN41" i="2"/>
  <c r="AN62" i="2"/>
  <c r="AN44" i="2"/>
  <c r="AN63" i="2"/>
  <c r="AN45" i="2"/>
  <c r="AN46" i="2"/>
  <c r="AN64" i="2"/>
  <c r="AN65" i="2"/>
  <c r="AN66" i="2"/>
  <c r="AN76" i="2"/>
  <c r="AN73" i="2"/>
  <c r="AN72" i="2"/>
  <c r="AN75" i="2"/>
  <c r="AN74" i="2"/>
  <c r="AN71" i="2"/>
  <c r="AE41" i="2"/>
  <c r="AE42" i="2"/>
  <c r="AE61" i="2"/>
  <c r="AE62" i="2"/>
  <c r="AE43" i="2"/>
  <c r="AE44" i="2"/>
  <c r="AE46" i="2"/>
  <c r="AE66" i="2"/>
  <c r="AE63" i="2"/>
  <c r="AE64" i="2"/>
  <c r="AE45" i="2"/>
  <c r="AE65" i="2"/>
  <c r="AE76" i="2"/>
  <c r="AE71" i="2"/>
  <c r="AE73" i="2"/>
  <c r="AE72" i="2"/>
  <c r="AE75" i="2"/>
  <c r="AE74" i="2"/>
  <c r="AI46" i="2"/>
  <c r="AI61" i="2"/>
  <c r="AI62" i="2"/>
  <c r="AI41" i="2"/>
  <c r="AI42" i="2"/>
  <c r="AI44" i="2"/>
  <c r="AI45" i="2"/>
  <c r="AI66" i="2"/>
  <c r="AI43" i="2"/>
  <c r="AI63" i="2"/>
  <c r="AI64" i="2"/>
  <c r="AI65" i="2"/>
  <c r="AI75" i="2"/>
  <c r="AI76" i="2"/>
  <c r="AI72" i="2"/>
  <c r="AI71" i="2"/>
  <c r="AI74" i="2"/>
  <c r="AI73" i="2"/>
  <c r="AD124" i="2"/>
  <c r="AD122" i="2"/>
  <c r="AD125" i="2"/>
  <c r="AD123" i="2"/>
  <c r="AD121" i="2"/>
  <c r="AD126" i="2"/>
  <c r="AF126" i="2"/>
  <c r="AF123" i="2"/>
  <c r="AF124" i="2"/>
  <c r="AF121" i="2"/>
  <c r="AF125" i="2"/>
  <c r="AF122" i="2"/>
  <c r="BV111" i="2"/>
  <c r="BV113" i="2"/>
  <c r="BV115" i="2"/>
  <c r="BV112" i="2"/>
  <c r="BV116" i="2"/>
  <c r="AL22" i="2"/>
  <c r="AL23" i="2"/>
  <c r="AL25" i="2"/>
  <c r="AL26" i="2"/>
  <c r="AL21" i="2"/>
  <c r="AF41" i="2"/>
  <c r="AF45" i="2"/>
  <c r="AF46" i="2"/>
  <c r="AF61" i="2"/>
  <c r="AF62" i="2"/>
  <c r="AF43" i="2"/>
  <c r="AF44" i="2"/>
  <c r="AF64" i="2"/>
  <c r="AF65" i="2"/>
  <c r="AF66" i="2"/>
  <c r="AF42" i="2"/>
  <c r="AF63" i="2"/>
  <c r="AF71" i="2"/>
  <c r="AF76" i="2"/>
  <c r="AF73" i="2"/>
  <c r="AF72" i="2"/>
  <c r="AF75" i="2"/>
  <c r="AF74" i="2"/>
  <c r="J47" i="2"/>
  <c r="AY60" i="2"/>
  <c r="AQ60" i="2"/>
  <c r="AZ60" i="2"/>
  <c r="AR60" i="2"/>
  <c r="BA60" i="2"/>
  <c r="AS60" i="2"/>
  <c r="BB60" i="2"/>
  <c r="AT60" i="2"/>
  <c r="AX60" i="2"/>
  <c r="AU60" i="2"/>
  <c r="AW60" i="2"/>
  <c r="AP59" i="2"/>
  <c r="AV60" i="2"/>
  <c r="AG122" i="2"/>
  <c r="AG121" i="2"/>
  <c r="AG125" i="2"/>
  <c r="AG123" i="2"/>
  <c r="AG126" i="2"/>
  <c r="AG124" i="2"/>
  <c r="AE126" i="2"/>
  <c r="AE124" i="2"/>
  <c r="AE125" i="2"/>
  <c r="AE123" i="2"/>
  <c r="AE122" i="2"/>
  <c r="AE121" i="2"/>
  <c r="BS111" i="2"/>
  <c r="BS116" i="2"/>
  <c r="BS112" i="2"/>
  <c r="BS113" i="2"/>
  <c r="BS117" i="2" s="1"/>
  <c r="BS115" i="2"/>
  <c r="F27" i="2"/>
  <c r="M22" i="14"/>
  <c r="AN112" i="2"/>
  <c r="AN115" i="2"/>
  <c r="AN113" i="2"/>
  <c r="AN111" i="2"/>
  <c r="AN116" i="2"/>
  <c r="AN114" i="2"/>
  <c r="AC201" i="2"/>
  <c r="AM123" i="2"/>
  <c r="AM125" i="2"/>
  <c r="AM122" i="2"/>
  <c r="AM124" i="2"/>
  <c r="AM126" i="2"/>
  <c r="AM121" i="2"/>
  <c r="AJ126" i="2"/>
  <c r="AJ124" i="2"/>
  <c r="AJ122" i="2"/>
  <c r="AJ125" i="2"/>
  <c r="AJ123" i="2"/>
  <c r="AJ121" i="2"/>
  <c r="CA111" i="2"/>
  <c r="CA116" i="2"/>
  <c r="CA113" i="2"/>
  <c r="CA115" i="2"/>
  <c r="CA112" i="2"/>
  <c r="AC21" i="14"/>
  <c r="K27" i="2"/>
  <c r="AK22" i="2"/>
  <c r="AK23" i="2"/>
  <c r="AK25" i="2"/>
  <c r="AK26" i="2"/>
  <c r="AK21" i="2"/>
  <c r="L166" i="2"/>
  <c r="BX191" i="2"/>
  <c r="BM191" i="2"/>
  <c r="I47" i="2"/>
  <c r="E22" i="14"/>
  <c r="C67" i="2"/>
  <c r="AK125" i="2"/>
  <c r="AK123" i="2"/>
  <c r="AK121" i="2"/>
  <c r="AK122" i="2"/>
  <c r="AK126" i="2"/>
  <c r="AK124" i="2"/>
  <c r="BV191" i="2"/>
  <c r="BP191" i="2" s="1"/>
  <c r="AR40" i="2"/>
  <c r="AY131" i="2"/>
  <c r="AY132" i="2"/>
  <c r="AY136" i="2"/>
  <c r="AY135" i="2"/>
  <c r="AY133" i="2"/>
  <c r="AX120" i="2"/>
  <c r="AQ120" i="2"/>
  <c r="AR120" i="2"/>
  <c r="BA120" i="2"/>
  <c r="BB120" i="2"/>
  <c r="AS120" i="2"/>
  <c r="AZ120" i="2"/>
  <c r="BC120" i="2"/>
  <c r="AY120" i="2"/>
  <c r="AW120" i="2"/>
  <c r="AU120" i="2"/>
  <c r="AT120" i="2"/>
  <c r="AV120" i="2"/>
  <c r="AP119" i="2"/>
  <c r="AJ22" i="2"/>
  <c r="AJ23" i="2"/>
  <c r="AJ25" i="2"/>
  <c r="AJ26" i="2"/>
  <c r="AJ21" i="2"/>
  <c r="H27" i="2"/>
  <c r="AI22" i="2"/>
  <c r="AI23" i="2"/>
  <c r="AI25" i="2"/>
  <c r="AI26" i="2"/>
  <c r="AI21" i="2"/>
  <c r="AD23" i="2"/>
  <c r="AD25" i="2"/>
  <c r="AD26" i="2"/>
  <c r="AD21" i="2"/>
  <c r="AD22" i="2"/>
  <c r="AV191" i="2"/>
  <c r="V44" i="2"/>
  <c r="V45" i="2"/>
  <c r="V46" i="2"/>
  <c r="V61" i="2"/>
  <c r="V42" i="2"/>
  <c r="V43" i="2"/>
  <c r="V63" i="2"/>
  <c r="V41" i="2"/>
  <c r="V47" i="2" s="1"/>
  <c r="W21" i="14" s="1"/>
  <c r="V64" i="2"/>
  <c r="V65" i="2"/>
  <c r="V66" i="2"/>
  <c r="V62" i="2"/>
  <c r="V74" i="2"/>
  <c r="V72" i="2"/>
  <c r="V75" i="2"/>
  <c r="V73" i="2"/>
  <c r="V71" i="2"/>
  <c r="V76" i="2"/>
  <c r="O27" i="2"/>
  <c r="W150" i="2"/>
  <c r="Y41" i="14" s="1"/>
  <c r="AZ40" i="2"/>
  <c r="AZ45" i="2" s="1"/>
  <c r="AT40" i="2"/>
  <c r="AH22" i="2"/>
  <c r="AH23" i="2"/>
  <c r="AH25" i="2"/>
  <c r="AH26" i="2"/>
  <c r="AH21" i="2"/>
  <c r="Z47" i="2"/>
  <c r="AA21" i="14" s="1"/>
  <c r="U41" i="2"/>
  <c r="U61" i="2"/>
  <c r="U42" i="2"/>
  <c r="U43" i="2"/>
  <c r="U45" i="2"/>
  <c r="U46" i="2"/>
  <c r="U65" i="2"/>
  <c r="U66" i="2"/>
  <c r="U44" i="2"/>
  <c r="U62" i="2"/>
  <c r="U63" i="2"/>
  <c r="U64" i="2"/>
  <c r="U76" i="2"/>
  <c r="U74" i="2"/>
  <c r="U72" i="2"/>
  <c r="U75" i="2"/>
  <c r="U71" i="2"/>
  <c r="U73" i="2"/>
  <c r="K195" i="2"/>
  <c r="K196" i="2"/>
  <c r="K197" i="2"/>
  <c r="K199" i="2"/>
  <c r="K200" i="2"/>
  <c r="C97" i="2"/>
  <c r="BY115" i="2"/>
  <c r="BY112" i="2"/>
  <c r="BY113" i="2"/>
  <c r="BY111" i="2"/>
  <c r="BY116" i="2"/>
  <c r="BG181" i="2"/>
  <c r="AH126" i="2"/>
  <c r="AH124" i="2"/>
  <c r="AH122" i="2"/>
  <c r="AH125" i="2"/>
  <c r="AH123" i="2"/>
  <c r="AH121" i="2"/>
  <c r="Z21" i="14"/>
  <c r="T27" i="2"/>
  <c r="U21" i="14" s="1"/>
  <c r="G27" i="2"/>
  <c r="H21" i="14" s="1"/>
  <c r="X21" i="14"/>
  <c r="AP39" i="2"/>
  <c r="AF23" i="2"/>
  <c r="AF25" i="2"/>
  <c r="AF26" i="2"/>
  <c r="AF21" i="2"/>
  <c r="AF22" i="2"/>
  <c r="J27" i="2"/>
  <c r="K21" i="14" s="1"/>
  <c r="AO47" i="2"/>
  <c r="AU40" i="2"/>
  <c r="L169" i="2"/>
  <c r="N27" i="2"/>
  <c r="AL47" i="2"/>
  <c r="AA47" i="2"/>
  <c r="AQ40" i="2"/>
  <c r="AG22" i="2"/>
  <c r="AG23" i="2"/>
  <c r="AG25" i="2"/>
  <c r="AG26" i="2"/>
  <c r="AG21" i="2"/>
  <c r="AB67" i="2"/>
  <c r="BC191" i="2"/>
  <c r="AG42" i="2"/>
  <c r="AG43" i="2"/>
  <c r="AG61" i="2"/>
  <c r="AG44" i="2"/>
  <c r="AG62" i="2"/>
  <c r="AG45" i="2"/>
  <c r="AG46" i="2"/>
  <c r="AG41" i="2"/>
  <c r="AG63" i="2"/>
  <c r="AG64" i="2"/>
  <c r="AG65" i="2"/>
  <c r="AG66" i="2"/>
  <c r="AG74" i="2"/>
  <c r="AG76" i="2"/>
  <c r="AG75" i="2"/>
  <c r="AG71" i="2"/>
  <c r="AG72" i="2"/>
  <c r="AG73" i="2"/>
  <c r="AO67" i="2"/>
  <c r="C117" i="2"/>
  <c r="BR111" i="2"/>
  <c r="BR116" i="2"/>
  <c r="BR112" i="2"/>
  <c r="BR113" i="2"/>
  <c r="BR115" i="2"/>
  <c r="AL123" i="2"/>
  <c r="AL121" i="2"/>
  <c r="AL126" i="2"/>
  <c r="AL124" i="2"/>
  <c r="AL122" i="2"/>
  <c r="AL125" i="2"/>
  <c r="AN126" i="2"/>
  <c r="AN123" i="2"/>
  <c r="AN124" i="2"/>
  <c r="AN121" i="2"/>
  <c r="AN125" i="2"/>
  <c r="AN122" i="2"/>
  <c r="BU112" i="2"/>
  <c r="BU115" i="2"/>
  <c r="BU111" i="2"/>
  <c r="BU116" i="2"/>
  <c r="BU113" i="2"/>
  <c r="AX132" i="2"/>
  <c r="AX133" i="2"/>
  <c r="AX131" i="2"/>
  <c r="AX136" i="2"/>
  <c r="AX135" i="2"/>
  <c r="AN22" i="2"/>
  <c r="AN23" i="2"/>
  <c r="AN25" i="2"/>
  <c r="AN26" i="2"/>
  <c r="AN21" i="2"/>
  <c r="AH41" i="2"/>
  <c r="AH61" i="2"/>
  <c r="AH42" i="2"/>
  <c r="AH62" i="2"/>
  <c r="AH43" i="2"/>
  <c r="AH44" i="2"/>
  <c r="AH46" i="2"/>
  <c r="AH63" i="2"/>
  <c r="AH64" i="2"/>
  <c r="AH45" i="2"/>
  <c r="AH65" i="2"/>
  <c r="AH66" i="2"/>
  <c r="AH73" i="2"/>
  <c r="AH72" i="2"/>
  <c r="AH75" i="2"/>
  <c r="AH71" i="2"/>
  <c r="AH74" i="2"/>
  <c r="AH76" i="2"/>
  <c r="G22" i="14"/>
  <c r="AI126" i="2"/>
  <c r="AI124" i="2"/>
  <c r="AI122" i="2"/>
  <c r="AI121" i="2"/>
  <c r="AI125" i="2"/>
  <c r="AI123" i="2"/>
  <c r="AO123" i="2"/>
  <c r="AO125" i="2"/>
  <c r="AO126" i="2"/>
  <c r="AO124" i="2"/>
  <c r="AO122" i="2"/>
  <c r="AO121" i="2"/>
  <c r="BQ112" i="2"/>
  <c r="BQ116" i="2"/>
  <c r="BQ113" i="2"/>
  <c r="BQ111" i="2"/>
  <c r="BQ115" i="2"/>
  <c r="P191" i="2"/>
  <c r="AR41" i="2"/>
  <c r="AR42" i="2"/>
  <c r="AR43" i="2"/>
  <c r="AR45" i="2"/>
  <c r="AR46" i="2"/>
  <c r="AZ41" i="2"/>
  <c r="AZ42" i="2"/>
  <c r="AZ43" i="2"/>
  <c r="AT41" i="2"/>
  <c r="AT42" i="2"/>
  <c r="AT43" i="2"/>
  <c r="AT45" i="2"/>
  <c r="AT46" i="2"/>
  <c r="BB41" i="2"/>
  <c r="BB42" i="2"/>
  <c r="BB43" i="2"/>
  <c r="BB45" i="2"/>
  <c r="BB46" i="2"/>
  <c r="AY42" i="2"/>
  <c r="AY43" i="2"/>
  <c r="AY45" i="2"/>
  <c r="AY46" i="2"/>
  <c r="AY41" i="2"/>
  <c r="AS41" i="2"/>
  <c r="AS42" i="2"/>
  <c r="AS43" i="2"/>
  <c r="AS45" i="2"/>
  <c r="AS46" i="2"/>
  <c r="AV46" i="2"/>
  <c r="AV41" i="2"/>
  <c r="AV42" i="2"/>
  <c r="AV43" i="2"/>
  <c r="AV45" i="2"/>
  <c r="AU43" i="2"/>
  <c r="AU45" i="2"/>
  <c r="AU46" i="2"/>
  <c r="C191" i="2"/>
  <c r="AQ42" i="2"/>
  <c r="AQ43" i="2"/>
  <c r="AQ45" i="2"/>
  <c r="AQ46" i="2"/>
  <c r="AQ41" i="2"/>
  <c r="AX43" i="2"/>
  <c r="AX45" i="2"/>
  <c r="AX46" i="2"/>
  <c r="AX41" i="2"/>
  <c r="AX42" i="2"/>
  <c r="BA41" i="2"/>
  <c r="BA42" i="2"/>
  <c r="BA43" i="2"/>
  <c r="BA45" i="2"/>
  <c r="BA46" i="2"/>
  <c r="AW45" i="2"/>
  <c r="AW46" i="2"/>
  <c r="AW41" i="2"/>
  <c r="AW42" i="2"/>
  <c r="AW43" i="2"/>
  <c r="F6" i="2"/>
  <c r="G19" i="14" s="1"/>
  <c r="G21" i="14"/>
  <c r="J21" i="14"/>
  <c r="P21" i="14"/>
  <c r="L21" i="14"/>
  <c r="E6" i="2"/>
  <c r="F19" i="14" s="1"/>
  <c r="F21" i="14"/>
  <c r="F169" i="2"/>
  <c r="F170" i="2"/>
  <c r="F165" i="2"/>
  <c r="F166" i="2"/>
  <c r="F167" i="2"/>
  <c r="M165" i="2"/>
  <c r="M166" i="2"/>
  <c r="M167" i="2"/>
  <c r="M169" i="2"/>
  <c r="M170" i="2"/>
  <c r="J170" i="2"/>
  <c r="J165" i="2"/>
  <c r="J166" i="2"/>
  <c r="J167" i="2"/>
  <c r="J169" i="2"/>
  <c r="H169" i="2"/>
  <c r="H170" i="2"/>
  <c r="H165" i="2"/>
  <c r="H166" i="2"/>
  <c r="H167" i="2"/>
  <c r="D169" i="2"/>
  <c r="D170" i="2"/>
  <c r="D165" i="2"/>
  <c r="D166" i="2"/>
  <c r="D167" i="2"/>
  <c r="M21" i="14"/>
  <c r="E169" i="2"/>
  <c r="E170" i="2"/>
  <c r="E165" i="2"/>
  <c r="E166" i="2"/>
  <c r="E167" i="2"/>
  <c r="O167" i="2"/>
  <c r="O169" i="2"/>
  <c r="O170" i="2"/>
  <c r="O165" i="2"/>
  <c r="O166" i="2"/>
  <c r="N170" i="2"/>
  <c r="N165" i="2"/>
  <c r="N166" i="2"/>
  <c r="N167" i="2"/>
  <c r="N169" i="2"/>
  <c r="E21" i="14"/>
  <c r="G169" i="2"/>
  <c r="G170" i="2"/>
  <c r="G165" i="2"/>
  <c r="G166" i="2"/>
  <c r="G167" i="2"/>
  <c r="K167" i="2"/>
  <c r="K169" i="2"/>
  <c r="K170" i="2"/>
  <c r="K165" i="2"/>
  <c r="K166" i="2"/>
  <c r="U14" i="14" l="1"/>
  <c r="R15" i="14"/>
  <c r="Q15" i="14" s="1"/>
  <c r="BV15" i="14"/>
  <c r="BU15" i="14" s="1"/>
  <c r="BW14" i="14"/>
  <c r="BV14" i="14" s="1"/>
  <c r="BU14" i="14" s="1"/>
  <c r="AF15" i="14"/>
  <c r="AE15" i="14" s="1"/>
  <c r="AG14" i="14"/>
  <c r="AF14" i="14" s="1"/>
  <c r="AE14" i="14" s="1"/>
  <c r="R17" i="14"/>
  <c r="Q17" i="14" s="1"/>
  <c r="S14" i="14"/>
  <c r="R14" i="14" s="1"/>
  <c r="Q14" i="14" s="1"/>
  <c r="AF16" i="14"/>
  <c r="AT14" i="14"/>
  <c r="AS14" i="14" s="1"/>
  <c r="BI14" i="14"/>
  <c r="BH14" i="14" s="1"/>
  <c r="BG14" i="14" s="1"/>
  <c r="BH15" i="14"/>
  <c r="BG15" i="14" s="1"/>
  <c r="BH16" i="14"/>
  <c r="AH147" i="2"/>
  <c r="AM147" i="2"/>
  <c r="C147" i="2"/>
  <c r="AV117" i="2"/>
  <c r="AX117" i="2"/>
  <c r="AZ117" i="2"/>
  <c r="AE117" i="2"/>
  <c r="BZ117" i="2"/>
  <c r="AL117" i="2"/>
  <c r="AO117" i="2"/>
  <c r="U117" i="2"/>
  <c r="U6" i="2" s="1"/>
  <c r="W19" i="14" s="1"/>
  <c r="BW117" i="2"/>
  <c r="AB117" i="2"/>
  <c r="BA117" i="2"/>
  <c r="BM117" i="2"/>
  <c r="AU117" i="2"/>
  <c r="AH127" i="2"/>
  <c r="AC137" i="2"/>
  <c r="AX137" i="2"/>
  <c r="S22" i="14"/>
  <c r="AZ97" i="2"/>
  <c r="AF97" i="2"/>
  <c r="BA97" i="2"/>
  <c r="AY97" i="2"/>
  <c r="R6" i="2"/>
  <c r="T19" i="14" s="1"/>
  <c r="T30" i="14" s="1"/>
  <c r="T32" i="14" s="1"/>
  <c r="T35" i="14" s="1"/>
  <c r="T37" i="14" s="1"/>
  <c r="C107" i="2"/>
  <c r="AD97" i="2"/>
  <c r="J22" i="14"/>
  <c r="AR97" i="2"/>
  <c r="X97" i="2"/>
  <c r="X6" i="2"/>
  <c r="Z19" i="14" s="1"/>
  <c r="Z30" i="14" s="1"/>
  <c r="Z32" i="14" s="1"/>
  <c r="Z35" i="14" s="1"/>
  <c r="Z37" i="14" s="1"/>
  <c r="W97" i="2"/>
  <c r="S97" i="2"/>
  <c r="P97" i="2" s="1"/>
  <c r="N6" i="2"/>
  <c r="O19" i="14" s="1"/>
  <c r="O30" i="14" s="1"/>
  <c r="O32" i="14" s="1"/>
  <c r="O35" i="14" s="1"/>
  <c r="O37" i="14" s="1"/>
  <c r="C87" i="2"/>
  <c r="K22" i="14"/>
  <c r="K201" i="2"/>
  <c r="AL97" i="2"/>
  <c r="AF117" i="2"/>
  <c r="AM117" i="2"/>
  <c r="S117" i="2"/>
  <c r="S6" i="2" s="1"/>
  <c r="U19" i="14" s="1"/>
  <c r="U18" i="14" s="1"/>
  <c r="AF147" i="2"/>
  <c r="BQ107" i="2"/>
  <c r="BL107" i="2"/>
  <c r="BO107" i="2"/>
  <c r="BT107" i="2"/>
  <c r="CB117" i="2"/>
  <c r="Q169" i="2"/>
  <c r="Q166" i="2"/>
  <c r="Q170" i="2"/>
  <c r="Q167" i="2"/>
  <c r="Q165" i="2"/>
  <c r="BM61" i="2"/>
  <c r="BM62" i="2"/>
  <c r="BM66" i="2"/>
  <c r="BM63" i="2"/>
  <c r="BM65" i="2"/>
  <c r="BN61" i="2"/>
  <c r="BN63" i="2"/>
  <c r="BN66" i="2"/>
  <c r="BN65" i="2"/>
  <c r="BN62" i="2"/>
  <c r="BN67" i="2" s="1"/>
  <c r="CB62" i="2"/>
  <c r="CB61" i="2"/>
  <c r="CB67" i="2" s="1"/>
  <c r="CB63" i="2"/>
  <c r="CB66" i="2"/>
  <c r="CB65" i="2"/>
  <c r="BG81" i="2"/>
  <c r="BG87" i="2" s="1"/>
  <c r="BG86" i="2"/>
  <c r="BG85" i="2"/>
  <c r="BG82" i="2"/>
  <c r="BG83" i="2"/>
  <c r="BN82" i="2"/>
  <c r="BN85" i="2"/>
  <c r="BN81" i="2"/>
  <c r="BN86" i="2"/>
  <c r="BN83" i="2"/>
  <c r="BM92" i="2"/>
  <c r="BM96" i="2"/>
  <c r="BM91" i="2"/>
  <c r="BM95" i="2"/>
  <c r="BM93" i="2"/>
  <c r="BL96" i="2"/>
  <c r="BL92" i="2"/>
  <c r="BL95" i="2"/>
  <c r="BL93" i="2"/>
  <c r="BL91" i="2"/>
  <c r="BY91" i="2"/>
  <c r="BY93" i="2"/>
  <c r="BY96" i="2"/>
  <c r="BY95" i="2"/>
  <c r="BY92" i="2"/>
  <c r="BK111" i="2"/>
  <c r="BK115" i="2"/>
  <c r="BK113" i="2"/>
  <c r="BK116" i="2"/>
  <c r="BK112" i="2"/>
  <c r="AU97" i="2"/>
  <c r="AR117" i="2"/>
  <c r="AJ57" i="2"/>
  <c r="AM23" i="14" s="1"/>
  <c r="BU75" i="2"/>
  <c r="BU71" i="2"/>
  <c r="BU76" i="2"/>
  <c r="BU73" i="2"/>
  <c r="BU72" i="2"/>
  <c r="BN76" i="2"/>
  <c r="BN72" i="2"/>
  <c r="BN75" i="2"/>
  <c r="BN73" i="2"/>
  <c r="BN71" i="2"/>
  <c r="AK77" i="2"/>
  <c r="AJ77" i="2"/>
  <c r="Y169" i="2"/>
  <c r="Y167" i="2"/>
  <c r="Y166" i="2"/>
  <c r="Y165" i="2"/>
  <c r="Y170" i="2"/>
  <c r="BR61" i="2"/>
  <c r="BR63" i="2"/>
  <c r="BR62" i="2"/>
  <c r="BR65" i="2"/>
  <c r="BR66" i="2"/>
  <c r="BW61" i="2"/>
  <c r="BW67" i="2" s="1"/>
  <c r="BW62" i="2"/>
  <c r="BW63" i="2"/>
  <c r="BW65" i="2"/>
  <c r="BW66" i="2"/>
  <c r="BH61" i="2"/>
  <c r="BH65" i="2"/>
  <c r="BH62" i="2"/>
  <c r="BH66" i="2"/>
  <c r="BH63" i="2"/>
  <c r="BU82" i="2"/>
  <c r="BU86" i="2"/>
  <c r="BU81" i="2"/>
  <c r="BU85" i="2"/>
  <c r="BU83" i="2"/>
  <c r="BE85" i="2"/>
  <c r="BE86" i="2"/>
  <c r="BE83" i="2"/>
  <c r="BE81" i="2"/>
  <c r="BE82" i="2"/>
  <c r="BT86" i="2"/>
  <c r="BT83" i="2"/>
  <c r="BT82" i="2"/>
  <c r="BT85" i="2"/>
  <c r="BT81" i="2"/>
  <c r="BJ96" i="2"/>
  <c r="BJ93" i="2"/>
  <c r="BJ95" i="2"/>
  <c r="BJ91" i="2"/>
  <c r="BJ92" i="2"/>
  <c r="BO95" i="2"/>
  <c r="BO93" i="2"/>
  <c r="BO91" i="2"/>
  <c r="BO96" i="2"/>
  <c r="BO92" i="2"/>
  <c r="BU91" i="2"/>
  <c r="BU96" i="2"/>
  <c r="BU93" i="2"/>
  <c r="BU92" i="2"/>
  <c r="BU95" i="2"/>
  <c r="BG113" i="2"/>
  <c r="BG115" i="2"/>
  <c r="BG111" i="2"/>
  <c r="BG112" i="2"/>
  <c r="BG116" i="2"/>
  <c r="BD73" i="2"/>
  <c r="BD72" i="2"/>
  <c r="BD71" i="2"/>
  <c r="BD76" i="2"/>
  <c r="BD75" i="2"/>
  <c r="BD77" i="2"/>
  <c r="BZ72" i="2"/>
  <c r="BZ76" i="2"/>
  <c r="BZ73" i="2"/>
  <c r="BZ71" i="2"/>
  <c r="BZ77" i="2" s="1"/>
  <c r="BZ75" i="2"/>
  <c r="BX40" i="2"/>
  <c r="BS40" i="2"/>
  <c r="BL40" i="2"/>
  <c r="BF40" i="2"/>
  <c r="CA40" i="2"/>
  <c r="BW40" i="2"/>
  <c r="BQ40" i="2"/>
  <c r="BK40" i="2"/>
  <c r="BE40" i="2"/>
  <c r="BV40" i="2"/>
  <c r="BH40" i="2"/>
  <c r="BD40" i="2"/>
  <c r="BZ40" i="2"/>
  <c r="BO40" i="2"/>
  <c r="BJ40" i="2"/>
  <c r="BN40" i="2"/>
  <c r="BI40" i="2"/>
  <c r="BP40" i="2"/>
  <c r="BP39" i="2" s="1"/>
  <c r="BU40" i="2"/>
  <c r="BR40" i="2"/>
  <c r="BG40" i="2"/>
  <c r="CB40" i="2"/>
  <c r="BY40" i="2"/>
  <c r="BT40" i="2"/>
  <c r="BM40" i="2"/>
  <c r="BC39" i="2"/>
  <c r="BD117" i="2"/>
  <c r="AB165" i="2"/>
  <c r="AB169" i="2"/>
  <c r="AB170" i="2"/>
  <c r="AB166" i="2"/>
  <c r="AB167" i="2"/>
  <c r="AB171" i="2" s="1"/>
  <c r="AB150" i="2" s="1"/>
  <c r="AD41" i="14" s="1"/>
  <c r="BJ61" i="2"/>
  <c r="BJ62" i="2"/>
  <c r="BJ63" i="2"/>
  <c r="BJ65" i="2"/>
  <c r="BJ66" i="2"/>
  <c r="BZ61" i="2"/>
  <c r="BZ65" i="2"/>
  <c r="BZ66" i="2"/>
  <c r="BZ62" i="2"/>
  <c r="BZ63" i="2"/>
  <c r="BL61" i="2"/>
  <c r="BL63" i="2"/>
  <c r="BL65" i="2"/>
  <c r="BL66" i="2"/>
  <c r="BL62" i="2"/>
  <c r="BL67" i="2" s="1"/>
  <c r="BL81" i="2"/>
  <c r="BL87" i="2" s="1"/>
  <c r="BL86" i="2"/>
  <c r="BL85" i="2"/>
  <c r="BL82" i="2"/>
  <c r="BL83" i="2"/>
  <c r="BI85" i="2"/>
  <c r="BI83" i="2"/>
  <c r="BI82" i="2"/>
  <c r="BI87" i="2" s="1"/>
  <c r="BI81" i="2"/>
  <c r="BI86" i="2"/>
  <c r="BX85" i="2"/>
  <c r="BX83" i="2"/>
  <c r="BX81" i="2"/>
  <c r="BX86" i="2"/>
  <c r="BX82" i="2"/>
  <c r="BF95" i="2"/>
  <c r="BF93" i="2"/>
  <c r="BF91" i="2"/>
  <c r="BF96" i="2"/>
  <c r="BF92" i="2"/>
  <c r="BS96" i="2"/>
  <c r="BS95" i="2"/>
  <c r="BS91" i="2"/>
  <c r="BS92" i="2"/>
  <c r="BS93" i="2"/>
  <c r="BO115" i="2"/>
  <c r="BO116" i="2"/>
  <c r="BO112" i="2"/>
  <c r="BO111" i="2"/>
  <c r="BO113" i="2"/>
  <c r="BJ72" i="2"/>
  <c r="BJ76" i="2"/>
  <c r="BJ71" i="2"/>
  <c r="BJ73" i="2"/>
  <c r="BJ75" i="2"/>
  <c r="BE76" i="2"/>
  <c r="BE72" i="2"/>
  <c r="BE75" i="2"/>
  <c r="BE73" i="2"/>
  <c r="BE71" i="2"/>
  <c r="BT76" i="2"/>
  <c r="BT72" i="2"/>
  <c r="BT71" i="2"/>
  <c r="BT75" i="2"/>
  <c r="BT73" i="2"/>
  <c r="AS47" i="2"/>
  <c r="U77" i="2"/>
  <c r="V67" i="2"/>
  <c r="AN47" i="2"/>
  <c r="AL67" i="2"/>
  <c r="AH97" i="2"/>
  <c r="AJ97" i="2"/>
  <c r="W117" i="2"/>
  <c r="AK117" i="2"/>
  <c r="L22" i="14"/>
  <c r="AI107" i="2"/>
  <c r="BX107" i="2"/>
  <c r="AV97" i="2"/>
  <c r="X167" i="2"/>
  <c r="X166" i="2"/>
  <c r="X169" i="2"/>
  <c r="X170" i="2"/>
  <c r="X165" i="2"/>
  <c r="BQ66" i="2"/>
  <c r="BQ61" i="2"/>
  <c r="BQ65" i="2"/>
  <c r="BQ62" i="2"/>
  <c r="BQ63" i="2"/>
  <c r="BQ67" i="2" s="1"/>
  <c r="BS65" i="2"/>
  <c r="BS66" i="2"/>
  <c r="BS61" i="2"/>
  <c r="BS62" i="2"/>
  <c r="BS63" i="2"/>
  <c r="BG66" i="2"/>
  <c r="BG63" i="2"/>
  <c r="BG61" i="2"/>
  <c r="BG65" i="2"/>
  <c r="BG67" i="2" s="1"/>
  <c r="BG62" i="2"/>
  <c r="BV61" i="2"/>
  <c r="BV65" i="2"/>
  <c r="BV62" i="2"/>
  <c r="BV66" i="2"/>
  <c r="BV63" i="2"/>
  <c r="BP37" i="2"/>
  <c r="BK82" i="2"/>
  <c r="BK81" i="2"/>
  <c r="BK87" i="2" s="1"/>
  <c r="BK85" i="2"/>
  <c r="BK86" i="2"/>
  <c r="BK83" i="2"/>
  <c r="BR86" i="2"/>
  <c r="BR83" i="2"/>
  <c r="BR82" i="2"/>
  <c r="BR85" i="2"/>
  <c r="BR81" i="2"/>
  <c r="CB86" i="2"/>
  <c r="CB81" i="2"/>
  <c r="CB83" i="2"/>
  <c r="CB82" i="2"/>
  <c r="CB85" i="2"/>
  <c r="CB87" i="2" s="1"/>
  <c r="BK95" i="2"/>
  <c r="BK93" i="2"/>
  <c r="BK91" i="2"/>
  <c r="BK96" i="2"/>
  <c r="BK92" i="2"/>
  <c r="BH92" i="2"/>
  <c r="BH95" i="2"/>
  <c r="BH93" i="2"/>
  <c r="BH91" i="2"/>
  <c r="BH96" i="2"/>
  <c r="BV95" i="2"/>
  <c r="BV92" i="2"/>
  <c r="BV91" i="2"/>
  <c r="BV96" i="2"/>
  <c r="BV93" i="2"/>
  <c r="AS97" i="2"/>
  <c r="BT113" i="2"/>
  <c r="BT115" i="2"/>
  <c r="BT111" i="2"/>
  <c r="BT116" i="2"/>
  <c r="BT112" i="2"/>
  <c r="AQ55" i="2"/>
  <c r="AQ53" i="2"/>
  <c r="AQ56" i="2"/>
  <c r="AQ51" i="2"/>
  <c r="AQ52" i="2"/>
  <c r="BY72" i="2"/>
  <c r="BY75" i="2"/>
  <c r="BY76" i="2"/>
  <c r="BY73" i="2"/>
  <c r="BY71" i="2"/>
  <c r="BY77" i="2" s="1"/>
  <c r="BV72" i="2"/>
  <c r="BV77" i="2" s="1"/>
  <c r="BV75" i="2"/>
  <c r="BV73" i="2"/>
  <c r="BV71" i="2"/>
  <c r="BV76" i="2"/>
  <c r="BG73" i="2"/>
  <c r="BG71" i="2"/>
  <c r="BG76" i="2"/>
  <c r="BG72" i="2"/>
  <c r="BG75" i="2"/>
  <c r="AL127" i="2"/>
  <c r="AM22" i="14" s="1"/>
  <c r="AI27" i="2"/>
  <c r="AE47" i="2"/>
  <c r="AN67" i="2"/>
  <c r="AS57" i="2"/>
  <c r="AW23" i="14" s="1"/>
  <c r="AJ47" i="2"/>
  <c r="AK47" i="2"/>
  <c r="AM77" i="2"/>
  <c r="AO97" i="2"/>
  <c r="AH117" i="2"/>
  <c r="V117" i="2"/>
  <c r="AI147" i="2"/>
  <c r="AG147" i="2"/>
  <c r="AI17" i="2"/>
  <c r="AL20" i="14" s="1"/>
  <c r="CA107" i="2"/>
  <c r="BP107" i="2" s="1"/>
  <c r="BD107" i="2"/>
  <c r="BH117" i="2"/>
  <c r="BI117" i="2"/>
  <c r="U166" i="2"/>
  <c r="U170" i="2"/>
  <c r="U167" i="2"/>
  <c r="U171" i="2" s="1"/>
  <c r="U150" i="2" s="1"/>
  <c r="W41" i="14" s="1"/>
  <c r="U165" i="2"/>
  <c r="U169" i="2"/>
  <c r="BX61" i="2"/>
  <c r="BX63" i="2"/>
  <c r="BX65" i="2"/>
  <c r="BX66" i="2"/>
  <c r="BX62" i="2"/>
  <c r="BK66" i="2"/>
  <c r="BK61" i="2"/>
  <c r="BK62" i="2"/>
  <c r="BK63" i="2"/>
  <c r="BK65" i="2"/>
  <c r="BU61" i="2"/>
  <c r="BU66" i="2"/>
  <c r="BU62" i="2"/>
  <c r="BU65" i="2"/>
  <c r="BU63" i="2"/>
  <c r="BO86" i="2"/>
  <c r="BO87" i="2" s="1"/>
  <c r="BO85" i="2"/>
  <c r="BO82" i="2"/>
  <c r="BO83" i="2"/>
  <c r="BO81" i="2"/>
  <c r="BD82" i="2"/>
  <c r="BD83" i="2"/>
  <c r="BD85" i="2"/>
  <c r="BD86" i="2"/>
  <c r="BD81" i="2"/>
  <c r="BV83" i="2"/>
  <c r="BV85" i="2"/>
  <c r="BV82" i="2"/>
  <c r="BV87" i="2"/>
  <c r="BV81" i="2"/>
  <c r="BV86" i="2"/>
  <c r="BQ85" i="2"/>
  <c r="BQ83" i="2"/>
  <c r="BQ82" i="2"/>
  <c r="BQ81" i="2"/>
  <c r="BQ87" i="2" s="1"/>
  <c r="BQ86" i="2"/>
  <c r="BX95" i="2"/>
  <c r="BX97" i="2" s="1"/>
  <c r="BX96" i="2"/>
  <c r="BX91" i="2"/>
  <c r="BX93" i="2"/>
  <c r="BX92" i="2"/>
  <c r="BR95" i="2"/>
  <c r="BR92" i="2"/>
  <c r="BR93" i="2"/>
  <c r="BR96" i="2"/>
  <c r="BR91" i="2"/>
  <c r="AH57" i="2"/>
  <c r="AK23" i="14" s="1"/>
  <c r="BN113" i="2"/>
  <c r="BN116" i="2"/>
  <c r="BN112" i="2"/>
  <c r="BN111" i="2"/>
  <c r="BN115" i="2"/>
  <c r="AZ56" i="2"/>
  <c r="AZ53" i="2"/>
  <c r="AZ57" i="2" s="1"/>
  <c r="BD23" i="14" s="1"/>
  <c r="AZ51" i="2"/>
  <c r="AZ55" i="2"/>
  <c r="AZ52" i="2"/>
  <c r="BO71" i="2"/>
  <c r="BO73" i="2"/>
  <c r="BO72" i="2"/>
  <c r="BO76" i="2"/>
  <c r="BO75" i="2"/>
  <c r="BS76" i="2"/>
  <c r="BS75" i="2"/>
  <c r="BS71" i="2"/>
  <c r="BS73" i="2"/>
  <c r="BS72" i="2"/>
  <c r="BH75" i="2"/>
  <c r="BH73" i="2"/>
  <c r="BH71" i="2"/>
  <c r="BH72" i="2"/>
  <c r="BH76" i="2"/>
  <c r="N171" i="2"/>
  <c r="N150" i="2" s="1"/>
  <c r="O41" i="14" s="1"/>
  <c r="AV47" i="2"/>
  <c r="AF47" i="2"/>
  <c r="AI47" i="2"/>
  <c r="AN77" i="2"/>
  <c r="AM97" i="2"/>
  <c r="AE97" i="2"/>
  <c r="AG97" i="2"/>
  <c r="AJ117" i="2"/>
  <c r="AE147" i="2"/>
  <c r="AD147" i="2"/>
  <c r="AL147" i="2"/>
  <c r="BE107" i="2"/>
  <c r="BX117" i="2"/>
  <c r="AM57" i="2"/>
  <c r="AP23" i="14" s="1"/>
  <c r="BA20" i="2"/>
  <c r="AT20" i="2"/>
  <c r="AY20" i="2"/>
  <c r="AR20" i="2"/>
  <c r="BB20" i="2"/>
  <c r="AW20" i="2"/>
  <c r="AZ20" i="2"/>
  <c r="AU20" i="2"/>
  <c r="AS20" i="2"/>
  <c r="AQ20" i="2"/>
  <c r="BC20" i="2"/>
  <c r="AX20" i="2"/>
  <c r="AV20" i="2"/>
  <c r="AP19" i="2"/>
  <c r="AA166" i="2"/>
  <c r="AA165" i="2"/>
  <c r="AA170" i="2"/>
  <c r="AA169" i="2"/>
  <c r="AA167" i="2"/>
  <c r="AW117" i="2"/>
  <c r="BT62" i="2"/>
  <c r="BT63" i="2"/>
  <c r="BT66" i="2"/>
  <c r="BT65" i="2"/>
  <c r="BT61" i="2"/>
  <c r="CA66" i="2"/>
  <c r="CA61" i="2"/>
  <c r="CA62" i="2"/>
  <c r="CA63" i="2"/>
  <c r="CA65" i="2"/>
  <c r="BF83" i="2"/>
  <c r="BF81" i="2"/>
  <c r="BF86" i="2"/>
  <c r="BF82" i="2"/>
  <c r="BF87" i="2" s="1"/>
  <c r="BF85" i="2"/>
  <c r="BM85" i="2"/>
  <c r="BM87" i="2" s="1"/>
  <c r="BM86" i="2"/>
  <c r="BM82" i="2"/>
  <c r="BM81" i="2"/>
  <c r="BM83" i="2"/>
  <c r="BZ82" i="2"/>
  <c r="BZ85" i="2"/>
  <c r="BZ81" i="2"/>
  <c r="BZ87" i="2"/>
  <c r="BZ86" i="2"/>
  <c r="BZ83" i="2"/>
  <c r="BW86" i="2"/>
  <c r="BW81" i="2"/>
  <c r="BW82" i="2"/>
  <c r="BW85" i="2"/>
  <c r="BW83" i="2"/>
  <c r="BN95" i="2"/>
  <c r="BN93" i="2"/>
  <c r="BN91" i="2"/>
  <c r="BN97" i="2" s="1"/>
  <c r="BN96" i="2"/>
  <c r="BN92" i="2"/>
  <c r="BT96" i="2"/>
  <c r="BT91" i="2"/>
  <c r="BT92" i="2"/>
  <c r="BT93" i="2"/>
  <c r="BT95" i="2"/>
  <c r="CA96" i="2"/>
  <c r="CA95" i="2"/>
  <c r="CA91" i="2"/>
  <c r="CA93" i="2"/>
  <c r="CA92" i="2"/>
  <c r="AC37" i="2"/>
  <c r="AX97" i="2"/>
  <c r="AD57" i="2"/>
  <c r="AW97" i="2"/>
  <c r="AT97" i="2"/>
  <c r="BB117" i="2"/>
  <c r="BK76" i="2"/>
  <c r="BK71" i="2"/>
  <c r="BK72" i="2"/>
  <c r="BK77" i="2" s="1"/>
  <c r="BK75" i="2"/>
  <c r="BK73" i="2"/>
  <c r="BI72" i="2"/>
  <c r="BI75" i="2"/>
  <c r="BI73" i="2"/>
  <c r="BI71" i="2"/>
  <c r="BI76" i="2"/>
  <c r="BI77" i="2"/>
  <c r="BM75" i="2"/>
  <c r="BM73" i="2"/>
  <c r="BM71" i="2"/>
  <c r="BM76" i="2"/>
  <c r="BM72" i="2"/>
  <c r="BX71" i="2"/>
  <c r="BX73" i="2"/>
  <c r="BX72" i="2"/>
  <c r="BX76" i="2"/>
  <c r="BX75" i="2"/>
  <c r="AH27" i="2"/>
  <c r="AV57" i="2"/>
  <c r="AZ23" i="14" s="1"/>
  <c r="AO77" i="2"/>
  <c r="AI97" i="2"/>
  <c r="AN97" i="2"/>
  <c r="Z117" i="2"/>
  <c r="Z6" i="2" s="1"/>
  <c r="AB19" i="14" s="1"/>
  <c r="AF17" i="2"/>
  <c r="AI20" i="14" s="1"/>
  <c r="S171" i="2"/>
  <c r="AC87" i="2"/>
  <c r="BL117" i="2"/>
  <c r="AF57" i="2"/>
  <c r="AI23" i="14" s="1"/>
  <c r="AO23" i="2"/>
  <c r="AO25" i="2"/>
  <c r="AO26" i="2"/>
  <c r="AO21" i="2"/>
  <c r="AO27" i="2" s="1"/>
  <c r="AP21" i="14" s="1"/>
  <c r="AO22" i="2"/>
  <c r="R170" i="2"/>
  <c r="R166" i="2"/>
  <c r="R167" i="2"/>
  <c r="R169" i="2"/>
  <c r="R165" i="2"/>
  <c r="R171" i="2" s="1"/>
  <c r="R150" i="2" s="1"/>
  <c r="T41" i="14" s="1"/>
  <c r="AY117" i="2"/>
  <c r="BD61" i="2"/>
  <c r="BD67" i="2" s="1"/>
  <c r="BD63" i="2"/>
  <c r="BD62" i="2"/>
  <c r="BD65" i="2"/>
  <c r="BD66" i="2"/>
  <c r="BY66" i="2"/>
  <c r="BY62" i="2"/>
  <c r="BY65" i="2"/>
  <c r="BY61" i="2"/>
  <c r="BY67" i="2" s="1"/>
  <c r="BY63" i="2"/>
  <c r="BE61" i="2"/>
  <c r="BE62" i="2"/>
  <c r="BE63" i="2"/>
  <c r="BE65" i="2"/>
  <c r="BE67" i="2" s="1"/>
  <c r="BE66" i="2"/>
  <c r="BY85" i="2"/>
  <c r="BY86" i="2"/>
  <c r="BY81" i="2"/>
  <c r="BY82" i="2"/>
  <c r="BY83" i="2"/>
  <c r="BY87" i="2"/>
  <c r="BH85" i="2"/>
  <c r="BH82" i="2"/>
  <c r="BH83" i="2"/>
  <c r="BH81" i="2"/>
  <c r="BH87" i="2" s="1"/>
  <c r="BH86" i="2"/>
  <c r="BS85" i="2"/>
  <c r="BS81" i="2"/>
  <c r="BS87" i="2" s="1"/>
  <c r="BS83" i="2"/>
  <c r="BS82" i="2"/>
  <c r="BS86" i="2"/>
  <c r="BE91" i="2"/>
  <c r="BE96" i="2"/>
  <c r="BE92" i="2"/>
  <c r="BE95" i="2"/>
  <c r="BE97" i="2" s="1"/>
  <c r="BE93" i="2"/>
  <c r="BD92" i="2"/>
  <c r="BD95" i="2"/>
  <c r="BD93" i="2"/>
  <c r="BD91" i="2"/>
  <c r="BD96" i="2"/>
  <c r="BQ96" i="2"/>
  <c r="BQ91" i="2"/>
  <c r="BQ93" i="2"/>
  <c r="BQ95" i="2"/>
  <c r="BQ92" i="2"/>
  <c r="BZ91" i="2"/>
  <c r="BZ95" i="2"/>
  <c r="BZ96" i="2"/>
  <c r="BZ92" i="2"/>
  <c r="BZ93" i="2"/>
  <c r="BF73" i="2"/>
  <c r="BF71" i="2"/>
  <c r="BF76" i="2"/>
  <c r="BF72" i="2"/>
  <c r="BF75" i="2"/>
  <c r="BR73" i="2"/>
  <c r="BR71" i="2"/>
  <c r="BR76" i="2"/>
  <c r="BR72" i="2"/>
  <c r="BR75" i="2"/>
  <c r="BW76" i="2"/>
  <c r="BW72" i="2"/>
  <c r="BW71" i="2"/>
  <c r="BW75" i="2"/>
  <c r="BW73" i="2"/>
  <c r="CB73" i="2"/>
  <c r="CB76" i="2"/>
  <c r="CB77" i="2" s="1"/>
  <c r="CB72" i="2"/>
  <c r="CB71" i="2"/>
  <c r="CB75" i="2"/>
  <c r="AH67" i="2"/>
  <c r="AK27" i="2"/>
  <c r="AL27" i="2"/>
  <c r="AX57" i="2"/>
  <c r="BB23" i="14" s="1"/>
  <c r="BA57" i="2"/>
  <c r="BE23" i="14" s="1"/>
  <c r="AK97" i="2"/>
  <c r="AA117" i="2"/>
  <c r="AD117" i="2"/>
  <c r="AO147" i="2"/>
  <c r="AR87" i="2"/>
  <c r="BG107" i="2"/>
  <c r="CB107" i="2"/>
  <c r="BM107" i="2"/>
  <c r="BS107" i="2"/>
  <c r="BF117" i="2"/>
  <c r="Z166" i="2"/>
  <c r="Z165" i="2"/>
  <c r="Z171" i="2" s="1"/>
  <c r="Z150" i="2" s="1"/>
  <c r="AB41" i="14" s="1"/>
  <c r="Z167" i="2"/>
  <c r="Z169" i="2"/>
  <c r="Z170" i="2"/>
  <c r="V165" i="2"/>
  <c r="V166" i="2"/>
  <c r="V167" i="2"/>
  <c r="V169" i="2"/>
  <c r="V170" i="2"/>
  <c r="BI62" i="2"/>
  <c r="BI61" i="2"/>
  <c r="BI67" i="2" s="1"/>
  <c r="BI63" i="2"/>
  <c r="BI65" i="2"/>
  <c r="BI66" i="2"/>
  <c r="BF66" i="2"/>
  <c r="BF61" i="2"/>
  <c r="BF67" i="2" s="1"/>
  <c r="BF62" i="2"/>
  <c r="BF63" i="2"/>
  <c r="BF65" i="2"/>
  <c r="BO66" i="2"/>
  <c r="BO65" i="2"/>
  <c r="BO62" i="2"/>
  <c r="BO61" i="2"/>
  <c r="BO63" i="2"/>
  <c r="BO67" i="2" s="1"/>
  <c r="BJ82" i="2"/>
  <c r="BJ86" i="2"/>
  <c r="BJ85" i="2"/>
  <c r="BJ81" i="2"/>
  <c r="BJ83" i="2"/>
  <c r="CA86" i="2"/>
  <c r="CA82" i="2"/>
  <c r="CA85" i="2"/>
  <c r="CA87" i="2" s="1"/>
  <c r="CA81" i="2"/>
  <c r="CA83" i="2"/>
  <c r="BI96" i="2"/>
  <c r="BI92" i="2"/>
  <c r="BI95" i="2"/>
  <c r="BI91" i="2"/>
  <c r="BI93" i="2"/>
  <c r="BG91" i="2"/>
  <c r="BG92" i="2"/>
  <c r="BG95" i="2"/>
  <c r="BG93" i="2"/>
  <c r="BG97" i="2" s="1"/>
  <c r="BG96" i="2"/>
  <c r="CB96" i="2"/>
  <c r="CB91" i="2"/>
  <c r="CB92" i="2"/>
  <c r="CB93" i="2"/>
  <c r="CB95" i="2"/>
  <c r="BW91" i="2"/>
  <c r="BW97" i="2" s="1"/>
  <c r="BW93" i="2"/>
  <c r="BW95" i="2"/>
  <c r="BW92" i="2"/>
  <c r="BW96" i="2"/>
  <c r="AI57" i="2"/>
  <c r="AL23" i="14" s="1"/>
  <c r="BJ115" i="2"/>
  <c r="BJ116" i="2"/>
  <c r="BJ111" i="2"/>
  <c r="BJ112" i="2"/>
  <c r="BJ113" i="2"/>
  <c r="BQ73" i="2"/>
  <c r="BQ77" i="2" s="1"/>
  <c r="BQ76" i="2"/>
  <c r="BQ71" i="2"/>
  <c r="BQ72" i="2"/>
  <c r="BQ75" i="2"/>
  <c r="BL71" i="2"/>
  <c r="BL77" i="2" s="1"/>
  <c r="BL73" i="2"/>
  <c r="BL75" i="2"/>
  <c r="BL76" i="2"/>
  <c r="BL72" i="2"/>
  <c r="CA73" i="2"/>
  <c r="CA72" i="2"/>
  <c r="CA76" i="2"/>
  <c r="CA75" i="2"/>
  <c r="CA71" i="2"/>
  <c r="C161" i="2"/>
  <c r="AE17" i="2"/>
  <c r="AH20" i="14" s="1"/>
  <c r="AH17" i="2"/>
  <c r="AK20" i="14" s="1"/>
  <c r="AD17" i="2"/>
  <c r="AG20" i="14" s="1"/>
  <c r="AG17" i="2"/>
  <c r="AJ20" i="14" s="1"/>
  <c r="AO17" i="2"/>
  <c r="AR20" i="14" s="1"/>
  <c r="AJ17" i="2"/>
  <c r="AM20" i="14" s="1"/>
  <c r="AL17" i="2"/>
  <c r="AO20" i="14" s="1"/>
  <c r="BA12" i="2"/>
  <c r="BA13" i="2"/>
  <c r="BA11" i="2"/>
  <c r="BA16" i="2"/>
  <c r="BA15" i="2"/>
  <c r="AV15" i="2"/>
  <c r="AV11" i="2"/>
  <c r="AV16" i="2"/>
  <c r="AV12" i="2"/>
  <c r="AV13" i="2"/>
  <c r="AY12" i="2"/>
  <c r="AY16" i="2"/>
  <c r="AY13" i="2"/>
  <c r="AY11" i="2"/>
  <c r="AY15" i="2"/>
  <c r="AU11" i="2"/>
  <c r="AU15" i="2"/>
  <c r="AU12" i="2"/>
  <c r="AU13" i="2"/>
  <c r="AU16" i="2"/>
  <c r="AR13" i="2"/>
  <c r="AR15" i="2"/>
  <c r="AR17" i="2" s="1"/>
  <c r="AV20" i="14" s="1"/>
  <c r="AR11" i="2"/>
  <c r="AR16" i="2"/>
  <c r="AR12" i="2"/>
  <c r="AW12" i="2"/>
  <c r="AW11" i="2"/>
  <c r="AW16" i="2"/>
  <c r="AW15" i="2"/>
  <c r="AW13" i="2"/>
  <c r="AT12" i="2"/>
  <c r="AT11" i="2"/>
  <c r="AT15" i="2"/>
  <c r="AT13" i="2"/>
  <c r="AT16" i="2"/>
  <c r="AX12" i="2"/>
  <c r="AX11" i="2"/>
  <c r="AX16" i="2"/>
  <c r="AX15" i="2"/>
  <c r="AX13" i="2"/>
  <c r="AS13" i="2"/>
  <c r="AS11" i="2"/>
  <c r="AS16" i="2"/>
  <c r="AS15" i="2"/>
  <c r="AS12" i="2"/>
  <c r="AS17" i="2" s="1"/>
  <c r="AW20" i="14" s="1"/>
  <c r="AZ13" i="2"/>
  <c r="AZ15" i="2"/>
  <c r="AZ11" i="2"/>
  <c r="AZ16" i="2"/>
  <c r="AZ12" i="2"/>
  <c r="AQ16" i="2"/>
  <c r="AQ13" i="2"/>
  <c r="AQ11" i="2"/>
  <c r="AQ15" i="2"/>
  <c r="AQ12" i="2"/>
  <c r="BU154" i="2"/>
  <c r="AV154" i="2"/>
  <c r="AU154" i="2"/>
  <c r="AW154" i="2"/>
  <c r="CB154" i="2"/>
  <c r="BM154" i="2"/>
  <c r="BL154" i="2"/>
  <c r="AX154" i="2"/>
  <c r="BN154" i="2"/>
  <c r="BT154" i="2"/>
  <c r="BG154" i="2"/>
  <c r="BB154" i="2"/>
  <c r="AQ154" i="2"/>
  <c r="BX154" i="2"/>
  <c r="CA154" i="2"/>
  <c r="BI154" i="2"/>
  <c r="BK154" i="2"/>
  <c r="AS154" i="2"/>
  <c r="BY154" i="2"/>
  <c r="BS154" i="2"/>
  <c r="BD154" i="2"/>
  <c r="BH154" i="2"/>
  <c r="BE154" i="2"/>
  <c r="BW154" i="2"/>
  <c r="BZ154" i="2"/>
  <c r="BO154" i="2"/>
  <c r="BJ154" i="2"/>
  <c r="BF154" i="2"/>
  <c r="BV154" i="2"/>
  <c r="BR154" i="2"/>
  <c r="AR154" i="2"/>
  <c r="AY154" i="2"/>
  <c r="BQ154" i="2"/>
  <c r="AT154" i="2"/>
  <c r="BA154" i="2"/>
  <c r="AZ154" i="2"/>
  <c r="CA10" i="2"/>
  <c r="BT10" i="2"/>
  <c r="BF10" i="2"/>
  <c r="BK10" i="2"/>
  <c r="BS10" i="2"/>
  <c r="BW10" i="2"/>
  <c r="BM10" i="2"/>
  <c r="BG10" i="2"/>
  <c r="BZ10" i="2"/>
  <c r="BV10" i="2"/>
  <c r="BN10" i="2"/>
  <c r="BI10" i="2"/>
  <c r="BR10" i="2"/>
  <c r="BU10" i="2"/>
  <c r="BO10" i="2"/>
  <c r="BY10" i="2"/>
  <c r="CB10" i="2"/>
  <c r="BD10" i="2"/>
  <c r="BQ10" i="2"/>
  <c r="BC154" i="2"/>
  <c r="BL10" i="2"/>
  <c r="BX10" i="2"/>
  <c r="BC9" i="2"/>
  <c r="BJ10" i="2"/>
  <c r="BE10" i="2"/>
  <c r="BH10" i="2"/>
  <c r="BP10" i="2"/>
  <c r="BB12" i="2"/>
  <c r="BB13" i="2"/>
  <c r="BB11" i="2"/>
  <c r="BB15" i="2"/>
  <c r="BB16" i="2"/>
  <c r="CA117" i="2"/>
  <c r="BV117" i="2"/>
  <c r="BR117" i="2"/>
  <c r="BQ117" i="2"/>
  <c r="BY117" i="2"/>
  <c r="BU117" i="2"/>
  <c r="BC107" i="2"/>
  <c r="AY87" i="2"/>
  <c r="AQ87" i="2"/>
  <c r="AZ87" i="2"/>
  <c r="AW87" i="2"/>
  <c r="AT87" i="2"/>
  <c r="BB87" i="2"/>
  <c r="BA87" i="2"/>
  <c r="AV87" i="2"/>
  <c r="AS87" i="2"/>
  <c r="AJ107" i="2"/>
  <c r="AL107" i="2"/>
  <c r="AM107" i="2"/>
  <c r="H22" i="14"/>
  <c r="G6" i="2"/>
  <c r="H19" i="14" s="1"/>
  <c r="H30" i="14" s="1"/>
  <c r="H32" i="14" s="1"/>
  <c r="H35" i="14" s="1"/>
  <c r="H37" i="14" s="1"/>
  <c r="AH107" i="2"/>
  <c r="AD107" i="2"/>
  <c r="AF107" i="2"/>
  <c r="AO107" i="2"/>
  <c r="P107" i="2"/>
  <c r="AE107" i="2"/>
  <c r="AK107" i="2"/>
  <c r="AX87" i="2"/>
  <c r="S150" i="2"/>
  <c r="U41" i="14" s="1"/>
  <c r="AN27" i="2"/>
  <c r="AE27" i="2"/>
  <c r="AB21" i="14"/>
  <c r="AJ27" i="2"/>
  <c r="AG27" i="2"/>
  <c r="AF27" i="2"/>
  <c r="AG21" i="14" s="1"/>
  <c r="AD27" i="2"/>
  <c r="AJ21" i="14"/>
  <c r="AM27" i="2"/>
  <c r="AO157" i="2"/>
  <c r="AO160" i="2"/>
  <c r="AO155" i="2"/>
  <c r="AO159" i="2"/>
  <c r="AO156" i="2"/>
  <c r="AE160" i="2"/>
  <c r="AE156" i="2"/>
  <c r="AE161" i="2" s="1"/>
  <c r="AE150" i="2" s="1"/>
  <c r="AH41" i="14" s="1"/>
  <c r="AE157" i="2"/>
  <c r="AE155" i="2"/>
  <c r="AE159" i="2"/>
  <c r="AG159" i="2"/>
  <c r="AG157" i="2"/>
  <c r="AG160" i="2"/>
  <c r="AG155" i="2"/>
  <c r="AG156" i="2"/>
  <c r="AK159" i="2"/>
  <c r="AK156" i="2"/>
  <c r="AK157" i="2"/>
  <c r="AK160" i="2"/>
  <c r="AK155" i="2"/>
  <c r="AH159" i="2"/>
  <c r="AH160" i="2"/>
  <c r="AH157" i="2"/>
  <c r="AH155" i="2"/>
  <c r="AH156" i="2"/>
  <c r="AL160" i="2"/>
  <c r="AL155" i="2"/>
  <c r="AL157" i="2"/>
  <c r="AL159" i="2"/>
  <c r="AL156" i="2"/>
  <c r="AN156" i="2"/>
  <c r="AN160" i="2"/>
  <c r="AN157" i="2"/>
  <c r="AN155" i="2"/>
  <c r="AN159" i="2"/>
  <c r="AD156" i="2"/>
  <c r="AD159" i="2"/>
  <c r="AD157" i="2"/>
  <c r="AD155" i="2"/>
  <c r="AD160" i="2"/>
  <c r="AM156" i="2"/>
  <c r="AM160" i="2"/>
  <c r="AM157" i="2"/>
  <c r="AM155" i="2"/>
  <c r="AM159" i="2"/>
  <c r="AJ160" i="2"/>
  <c r="AJ156" i="2"/>
  <c r="AJ159" i="2"/>
  <c r="AJ155" i="2"/>
  <c r="AJ157" i="2"/>
  <c r="AI160" i="2"/>
  <c r="AI156" i="2"/>
  <c r="AI159" i="2"/>
  <c r="AI155" i="2"/>
  <c r="AI157" i="2"/>
  <c r="AF155" i="2"/>
  <c r="AF159" i="2"/>
  <c r="AF157" i="2"/>
  <c r="AF156" i="2"/>
  <c r="AF160" i="2"/>
  <c r="AY137" i="2"/>
  <c r="AP137" i="2" s="1"/>
  <c r="J171" i="2"/>
  <c r="J150" i="2" s="1"/>
  <c r="K41" i="14" s="1"/>
  <c r="M171" i="2"/>
  <c r="M150" i="2" s="1"/>
  <c r="N41" i="14" s="1"/>
  <c r="AT145" i="2"/>
  <c r="AT143" i="2"/>
  <c r="AT141" i="2"/>
  <c r="AT142" i="2"/>
  <c r="AT146" i="2"/>
  <c r="AT147" i="2"/>
  <c r="AS146" i="2"/>
  <c r="AS142" i="2"/>
  <c r="AS145" i="2"/>
  <c r="AS143" i="2"/>
  <c r="AS141" i="2"/>
  <c r="BB142" i="2"/>
  <c r="BB145" i="2"/>
  <c r="BB143" i="2"/>
  <c r="BB141" i="2"/>
  <c r="BB146" i="2"/>
  <c r="AQ146" i="2"/>
  <c r="AQ142" i="2"/>
  <c r="AQ141" i="2"/>
  <c r="AQ145" i="2"/>
  <c r="AQ143" i="2"/>
  <c r="AY146" i="2"/>
  <c r="AY142" i="2"/>
  <c r="AY141" i="2"/>
  <c r="AY145" i="2"/>
  <c r="AY143" i="2"/>
  <c r="BA143" i="2"/>
  <c r="BA141" i="2"/>
  <c r="BA146" i="2"/>
  <c r="BA145" i="2"/>
  <c r="BA142" i="2"/>
  <c r="AB6" i="2"/>
  <c r="AD19" i="14" s="1"/>
  <c r="AD30" i="14" s="1"/>
  <c r="AD32" i="14" s="1"/>
  <c r="AD35" i="14" s="1"/>
  <c r="AD37" i="14" s="1"/>
  <c r="AU141" i="2"/>
  <c r="AU142" i="2"/>
  <c r="AU146" i="2"/>
  <c r="AU143" i="2"/>
  <c r="AU145" i="2"/>
  <c r="AW145" i="2"/>
  <c r="AW143" i="2"/>
  <c r="AW141" i="2"/>
  <c r="AW146" i="2"/>
  <c r="AW142" i="2"/>
  <c r="L6" i="2"/>
  <c r="M19" i="14" s="1"/>
  <c r="M30" i="14" s="1"/>
  <c r="M32" i="14" s="1"/>
  <c r="M35" i="14" s="1"/>
  <c r="M37" i="14" s="1"/>
  <c r="AR146" i="2"/>
  <c r="AR141" i="2"/>
  <c r="AR142" i="2"/>
  <c r="AR145" i="2"/>
  <c r="AR143" i="2"/>
  <c r="BZ140" i="2"/>
  <c r="BC139" i="2"/>
  <c r="BR140" i="2"/>
  <c r="BN140" i="2"/>
  <c r="BU140" i="2"/>
  <c r="BY140" i="2"/>
  <c r="BF140" i="2"/>
  <c r="BS140" i="2"/>
  <c r="BK140" i="2"/>
  <c r="CB140" i="2"/>
  <c r="BQ140" i="2"/>
  <c r="BJ140" i="2"/>
  <c r="BM140" i="2"/>
  <c r="BT140" i="2"/>
  <c r="BX140" i="2"/>
  <c r="BI140" i="2"/>
  <c r="BE140" i="2"/>
  <c r="BV140" i="2"/>
  <c r="BP140" i="2"/>
  <c r="BP139" i="2" s="1"/>
  <c r="BH140" i="2"/>
  <c r="BD140" i="2"/>
  <c r="CA140" i="2"/>
  <c r="BW140" i="2"/>
  <c r="BO140" i="2"/>
  <c r="BL140" i="2"/>
  <c r="BG140" i="2"/>
  <c r="AV145" i="2"/>
  <c r="AV142" i="2"/>
  <c r="AV143" i="2"/>
  <c r="AV141" i="2"/>
  <c r="AV147" i="2" s="1"/>
  <c r="AV146" i="2"/>
  <c r="AX145" i="2"/>
  <c r="AX143" i="2"/>
  <c r="AX141" i="2"/>
  <c r="AX142" i="2"/>
  <c r="AX146" i="2"/>
  <c r="AZ146" i="2"/>
  <c r="AZ142" i="2"/>
  <c r="AZ145" i="2"/>
  <c r="AZ143" i="2"/>
  <c r="AZ141" i="2"/>
  <c r="AA22" i="14"/>
  <c r="AA6" i="2"/>
  <c r="AC19" i="14" s="1"/>
  <c r="AB22" i="14"/>
  <c r="AN117" i="2"/>
  <c r="T117" i="2"/>
  <c r="U22" i="14" s="1"/>
  <c r="T22" i="14"/>
  <c r="AI117" i="2"/>
  <c r="Y22" i="14"/>
  <c r="X22" i="14"/>
  <c r="AG117" i="2"/>
  <c r="AC22" i="14"/>
  <c r="Q117" i="2"/>
  <c r="Y117" i="2"/>
  <c r="AO127" i="2"/>
  <c r="AI127" i="2"/>
  <c r="AK127" i="2"/>
  <c r="AE127" i="2"/>
  <c r="AG127" i="2"/>
  <c r="AF127" i="2"/>
  <c r="AD127" i="2"/>
  <c r="AN127" i="2"/>
  <c r="AM127" i="2"/>
  <c r="AJ127" i="2"/>
  <c r="N30" i="14"/>
  <c r="N32" i="14" s="1"/>
  <c r="N35" i="14" s="1"/>
  <c r="N37" i="14" s="1"/>
  <c r="AC97" i="2"/>
  <c r="P22" i="14"/>
  <c r="AW75" i="2"/>
  <c r="AW73" i="2"/>
  <c r="AW72" i="2"/>
  <c r="AW71" i="2"/>
  <c r="AW76" i="2"/>
  <c r="AX71" i="2"/>
  <c r="AX75" i="2"/>
  <c r="AX76" i="2"/>
  <c r="AX72" i="2"/>
  <c r="AX73" i="2"/>
  <c r="AR73" i="2"/>
  <c r="AR71" i="2"/>
  <c r="AR76" i="2"/>
  <c r="AR75" i="2"/>
  <c r="AR72" i="2"/>
  <c r="AF77" i="2"/>
  <c r="AT76" i="2"/>
  <c r="AT72" i="2"/>
  <c r="AT73" i="2"/>
  <c r="AT75" i="2"/>
  <c r="AT71" i="2"/>
  <c r="AT77" i="2" s="1"/>
  <c r="AG77" i="2"/>
  <c r="AG47" i="2"/>
  <c r="AH21" i="14" s="1"/>
  <c r="C47" i="2"/>
  <c r="AE77" i="2"/>
  <c r="AC77" i="2" s="1"/>
  <c r="AS75" i="2"/>
  <c r="AS73" i="2"/>
  <c r="AS71" i="2"/>
  <c r="AS76" i="2"/>
  <c r="AS72" i="2"/>
  <c r="O6" i="2"/>
  <c r="P19" i="14" s="1"/>
  <c r="P30" i="14" s="1"/>
  <c r="P32" i="14" s="1"/>
  <c r="P35" i="14" s="1"/>
  <c r="P37" i="14" s="1"/>
  <c r="AY72" i="2"/>
  <c r="AY75" i="2"/>
  <c r="AY73" i="2"/>
  <c r="AY71" i="2"/>
  <c r="AY76" i="2"/>
  <c r="BA72" i="2"/>
  <c r="BA73" i="2"/>
  <c r="BA75" i="2"/>
  <c r="BA76" i="2"/>
  <c r="BA71" i="2"/>
  <c r="AJ67" i="2"/>
  <c r="AK22" i="14" s="1"/>
  <c r="AH77" i="2"/>
  <c r="U67" i="2"/>
  <c r="P67" i="2" s="1"/>
  <c r="AI77" i="2"/>
  <c r="AU71" i="2"/>
  <c r="AU77" i="2" s="1"/>
  <c r="AU73" i="2"/>
  <c r="AU75" i="2"/>
  <c r="AU72" i="2"/>
  <c r="AU76" i="2"/>
  <c r="AZ71" i="2"/>
  <c r="AZ73" i="2"/>
  <c r="AZ72" i="2"/>
  <c r="AZ76" i="2"/>
  <c r="AZ75" i="2"/>
  <c r="AZ77" i="2" s="1"/>
  <c r="U47" i="2"/>
  <c r="P47" i="2" s="1"/>
  <c r="BB75" i="2"/>
  <c r="BB73" i="2"/>
  <c r="BB76" i="2"/>
  <c r="BB71" i="2"/>
  <c r="BB72" i="2"/>
  <c r="BB77" i="2" s="1"/>
  <c r="AV76" i="2"/>
  <c r="AV72" i="2"/>
  <c r="AV75" i="2"/>
  <c r="AV71" i="2"/>
  <c r="AV73" i="2"/>
  <c r="AH47" i="2"/>
  <c r="AI21" i="14" s="1"/>
  <c r="V77" i="2"/>
  <c r="V6" i="2" s="1"/>
  <c r="X19" i="14" s="1"/>
  <c r="X30" i="14" s="1"/>
  <c r="X32" i="14" s="1"/>
  <c r="X35" i="14" s="1"/>
  <c r="X37" i="14" s="1"/>
  <c r="AQ75" i="2"/>
  <c r="AQ71" i="2"/>
  <c r="AQ73" i="2"/>
  <c r="AQ72" i="2"/>
  <c r="AQ76" i="2"/>
  <c r="C77" i="2"/>
  <c r="AV23" i="14"/>
  <c r="BY55" i="2"/>
  <c r="BY51" i="2"/>
  <c r="BY52" i="2"/>
  <c r="BY56" i="2"/>
  <c r="BY53" i="2"/>
  <c r="BT55" i="2"/>
  <c r="BT52" i="2"/>
  <c r="BT53" i="2"/>
  <c r="BT56" i="2"/>
  <c r="BT51" i="2"/>
  <c r="BT57" i="2" s="1"/>
  <c r="BZ23" i="14" s="1"/>
  <c r="BD56" i="2"/>
  <c r="BD53" i="2"/>
  <c r="BD51" i="2"/>
  <c r="BD55" i="2"/>
  <c r="BD52" i="2"/>
  <c r="BZ51" i="2"/>
  <c r="BZ57" i="2" s="1"/>
  <c r="CF23" i="14" s="1"/>
  <c r="BZ52" i="2"/>
  <c r="BZ53" i="2"/>
  <c r="BZ56" i="2"/>
  <c r="BZ55" i="2"/>
  <c r="BU53" i="2"/>
  <c r="BU55" i="2"/>
  <c r="BU52" i="2"/>
  <c r="BU51" i="2"/>
  <c r="BU56" i="2"/>
  <c r="BO55" i="2"/>
  <c r="BO51" i="2"/>
  <c r="BO57" i="2" s="1"/>
  <c r="BT23" i="14" s="1"/>
  <c r="BO52" i="2"/>
  <c r="BO56" i="2"/>
  <c r="BO53" i="2"/>
  <c r="D23" i="14"/>
  <c r="AW57" i="2"/>
  <c r="BA23" i="14" s="1"/>
  <c r="BQ52" i="2"/>
  <c r="BQ56" i="2"/>
  <c r="BQ53" i="2"/>
  <c r="BQ51" i="2"/>
  <c r="BQ55" i="2"/>
  <c r="BR52" i="2"/>
  <c r="BR53" i="2"/>
  <c r="BR51" i="2"/>
  <c r="BR56" i="2"/>
  <c r="BR55" i="2"/>
  <c r="BK56" i="2"/>
  <c r="BK53" i="2"/>
  <c r="BK51" i="2"/>
  <c r="BK55" i="2"/>
  <c r="BK52" i="2"/>
  <c r="CB56" i="2"/>
  <c r="CB51" i="2"/>
  <c r="CB53" i="2"/>
  <c r="CB55" i="2"/>
  <c r="CB52" i="2"/>
  <c r="C201" i="2"/>
  <c r="BX53" i="2"/>
  <c r="BX51" i="2"/>
  <c r="BX56" i="2"/>
  <c r="BX52" i="2"/>
  <c r="BX57" i="2" s="1"/>
  <c r="CD23" i="14" s="1"/>
  <c r="BX55" i="2"/>
  <c r="BW53" i="2"/>
  <c r="BW56" i="2"/>
  <c r="BW55" i="2"/>
  <c r="BW52" i="2"/>
  <c r="BW51" i="2"/>
  <c r="BV53" i="2"/>
  <c r="BV55" i="2"/>
  <c r="BV56" i="2"/>
  <c r="BV51" i="2"/>
  <c r="BV57" i="2" s="1"/>
  <c r="CB23" i="14" s="1"/>
  <c r="BV52" i="2"/>
  <c r="BM56" i="2"/>
  <c r="BM52" i="2"/>
  <c r="BM53" i="2"/>
  <c r="BM51" i="2"/>
  <c r="BM55" i="2"/>
  <c r="BN53" i="2"/>
  <c r="BN55" i="2"/>
  <c r="BN52" i="2"/>
  <c r="BN56" i="2"/>
  <c r="BN51" i="2"/>
  <c r="BS51" i="2"/>
  <c r="BS56" i="2"/>
  <c r="BS53" i="2"/>
  <c r="BS52" i="2"/>
  <c r="BS55" i="2"/>
  <c r="BF56" i="2"/>
  <c r="BF51" i="2"/>
  <c r="BF55" i="2"/>
  <c r="BF53" i="2"/>
  <c r="BF52" i="2"/>
  <c r="BJ52" i="2"/>
  <c r="BJ55" i="2"/>
  <c r="BJ56" i="2"/>
  <c r="BJ53" i="2"/>
  <c r="BJ51" i="2"/>
  <c r="CA56" i="2"/>
  <c r="CA53" i="2"/>
  <c r="CA52" i="2"/>
  <c r="CA55" i="2"/>
  <c r="CA51" i="2"/>
  <c r="BI56" i="2"/>
  <c r="BI53" i="2"/>
  <c r="BI51" i="2"/>
  <c r="BI52" i="2"/>
  <c r="BI55" i="2"/>
  <c r="H6" i="2"/>
  <c r="I19" i="14" s="1"/>
  <c r="I30" i="14" s="1"/>
  <c r="I32" i="14" s="1"/>
  <c r="I35" i="14" s="1"/>
  <c r="I37" i="14" s="1"/>
  <c r="C57" i="2"/>
  <c r="BH55" i="2"/>
  <c r="BH52" i="2"/>
  <c r="BH57" i="2" s="1"/>
  <c r="BM23" i="14" s="1"/>
  <c r="BH56" i="2"/>
  <c r="BH53" i="2"/>
  <c r="BH51" i="2"/>
  <c r="BL55" i="2"/>
  <c r="BL52" i="2"/>
  <c r="BL57" i="2" s="1"/>
  <c r="BQ23" i="14" s="1"/>
  <c r="BL56" i="2"/>
  <c r="BL53" i="2"/>
  <c r="BL51" i="2"/>
  <c r="BE52" i="2"/>
  <c r="BE56" i="2"/>
  <c r="BE53" i="2"/>
  <c r="BE51" i="2"/>
  <c r="BE55" i="2"/>
  <c r="BE57" i="2" s="1"/>
  <c r="BJ23" i="14" s="1"/>
  <c r="BG55" i="2"/>
  <c r="BG52" i="2"/>
  <c r="BG57" i="2" s="1"/>
  <c r="BL23" i="14" s="1"/>
  <c r="BG56" i="2"/>
  <c r="BG53" i="2"/>
  <c r="BG51" i="2"/>
  <c r="D20" i="14"/>
  <c r="J6" i="2"/>
  <c r="K19" i="14" s="1"/>
  <c r="K18" i="14" s="1"/>
  <c r="C17" i="2"/>
  <c r="I6" i="2"/>
  <c r="J19" i="14" s="1"/>
  <c r="J18" i="14" s="1"/>
  <c r="K6" i="2"/>
  <c r="L19" i="14" s="1"/>
  <c r="L18" i="14" s="1"/>
  <c r="V21" i="14"/>
  <c r="V22" i="14"/>
  <c r="AN21" i="14"/>
  <c r="AM21" i="14"/>
  <c r="BC181" i="2"/>
  <c r="AT126" i="2"/>
  <c r="AT125" i="2"/>
  <c r="AT123" i="2"/>
  <c r="AT121" i="2"/>
  <c r="AT122" i="2"/>
  <c r="BA121" i="2"/>
  <c r="BA125" i="2"/>
  <c r="BA123" i="2"/>
  <c r="BA126" i="2"/>
  <c r="BA122" i="2"/>
  <c r="AW62" i="2"/>
  <c r="AW63" i="2"/>
  <c r="AW65" i="2"/>
  <c r="AW66" i="2"/>
  <c r="AW61" i="2"/>
  <c r="AZ61" i="2"/>
  <c r="AZ62" i="2"/>
  <c r="AZ63" i="2"/>
  <c r="AZ65" i="2"/>
  <c r="AZ66" i="2"/>
  <c r="AU123" i="2"/>
  <c r="AU121" i="2"/>
  <c r="AU126" i="2"/>
  <c r="AU125" i="2"/>
  <c r="AU122" i="2"/>
  <c r="AU127" i="2" s="1"/>
  <c r="AR126" i="2"/>
  <c r="AR122" i="2"/>
  <c r="AR121" i="2"/>
  <c r="AR125" i="2"/>
  <c r="AR123" i="2"/>
  <c r="AU65" i="2"/>
  <c r="AU66" i="2"/>
  <c r="AU61" i="2"/>
  <c r="AU62" i="2"/>
  <c r="AU63" i="2"/>
  <c r="AQ61" i="2"/>
  <c r="AQ62" i="2"/>
  <c r="AQ63" i="2"/>
  <c r="AQ65" i="2"/>
  <c r="AQ66" i="2"/>
  <c r="AI67" i="2"/>
  <c r="AJ22" i="14" s="1"/>
  <c r="E171" i="2"/>
  <c r="E150" i="2" s="1"/>
  <c r="F41" i="14" s="1"/>
  <c r="AW126" i="2"/>
  <c r="AW122" i="2"/>
  <c r="AW125" i="2"/>
  <c r="AW121" i="2"/>
  <c r="AW123" i="2"/>
  <c r="AQ121" i="2"/>
  <c r="AQ126" i="2"/>
  <c r="AQ122" i="2"/>
  <c r="AQ125" i="2"/>
  <c r="AQ123" i="2"/>
  <c r="L171" i="2"/>
  <c r="L150" i="2" s="1"/>
  <c r="M41" i="14" s="1"/>
  <c r="AX61" i="2"/>
  <c r="AX67" i="2" s="1"/>
  <c r="AX62" i="2"/>
  <c r="AX63" i="2"/>
  <c r="AX65" i="2"/>
  <c r="AX66" i="2"/>
  <c r="AY61" i="2"/>
  <c r="AY62" i="2"/>
  <c r="AY63" i="2"/>
  <c r="AY65" i="2"/>
  <c r="AY66" i="2"/>
  <c r="K171" i="2"/>
  <c r="K150" i="2" s="1"/>
  <c r="L41" i="14" s="1"/>
  <c r="AO21" i="14"/>
  <c r="AI6" i="2"/>
  <c r="AL19" i="14" s="1"/>
  <c r="AY122" i="2"/>
  <c r="AY125" i="2"/>
  <c r="AY123" i="2"/>
  <c r="AY121" i="2"/>
  <c r="AY126" i="2"/>
  <c r="AX125" i="2"/>
  <c r="AX123" i="2"/>
  <c r="AX126" i="2"/>
  <c r="AX122" i="2"/>
  <c r="AX121" i="2"/>
  <c r="AT66" i="2"/>
  <c r="AT63" i="2"/>
  <c r="AT65" i="2"/>
  <c r="AT61" i="2"/>
  <c r="AT62" i="2"/>
  <c r="AE67" i="2"/>
  <c r="P27" i="2"/>
  <c r="I21" i="14"/>
  <c r="AU42" i="2"/>
  <c r="AF67" i="2"/>
  <c r="AG22" i="14" s="1"/>
  <c r="G171" i="2"/>
  <c r="G150" i="2" s="1"/>
  <c r="H41" i="14" s="1"/>
  <c r="O21" i="14"/>
  <c r="D21" i="14" s="1"/>
  <c r="AY47" i="2"/>
  <c r="CB120" i="2"/>
  <c r="BX120" i="2"/>
  <c r="BT120" i="2"/>
  <c r="BP120" i="2"/>
  <c r="BP119" i="2" s="1"/>
  <c r="BS120" i="2"/>
  <c r="BU120" i="2"/>
  <c r="BR120" i="2"/>
  <c r="BV120" i="2"/>
  <c r="BQ120" i="2"/>
  <c r="BO120" i="2"/>
  <c r="BM120" i="2"/>
  <c r="BW120" i="2"/>
  <c r="BG120" i="2"/>
  <c r="BK120" i="2"/>
  <c r="BN120" i="2"/>
  <c r="BE120" i="2"/>
  <c r="CA120" i="2"/>
  <c r="BL120" i="2"/>
  <c r="BZ120" i="2"/>
  <c r="BD120" i="2"/>
  <c r="BY120" i="2"/>
  <c r="BH120" i="2"/>
  <c r="BJ120" i="2"/>
  <c r="BC119" i="2"/>
  <c r="BF120" i="2"/>
  <c r="BI120" i="2"/>
  <c r="BB66" i="2"/>
  <c r="BB61" i="2"/>
  <c r="BB62" i="2"/>
  <c r="BB63" i="2"/>
  <c r="BB65" i="2"/>
  <c r="BA47" i="2"/>
  <c r="AU41" i="2"/>
  <c r="AU47" i="2" s="1"/>
  <c r="BB47" i="2"/>
  <c r="AZ46" i="2"/>
  <c r="AZ47" i="2" s="1"/>
  <c r="AZ125" i="2"/>
  <c r="AZ126" i="2"/>
  <c r="AZ122" i="2"/>
  <c r="AZ123" i="2"/>
  <c r="AZ121" i="2"/>
  <c r="AS61" i="2"/>
  <c r="AS62" i="2"/>
  <c r="AS63" i="2"/>
  <c r="AS65" i="2"/>
  <c r="AS66" i="2"/>
  <c r="D171" i="2"/>
  <c r="C27" i="2"/>
  <c r="AQ47" i="2"/>
  <c r="AT47" i="2"/>
  <c r="O171" i="2"/>
  <c r="O150" i="2" s="1"/>
  <c r="P41" i="14" s="1"/>
  <c r="H171" i="2"/>
  <c r="H150" i="2" s="1"/>
  <c r="I41" i="14" s="1"/>
  <c r="AW47" i="2"/>
  <c r="AR47" i="2"/>
  <c r="AG67" i="2"/>
  <c r="AS125" i="2"/>
  <c r="AS121" i="2"/>
  <c r="AS126" i="2"/>
  <c r="AS122" i="2"/>
  <c r="AS123" i="2"/>
  <c r="AL21" i="14"/>
  <c r="AP191" i="2"/>
  <c r="AV63" i="2"/>
  <c r="AV65" i="2"/>
  <c r="AV66" i="2"/>
  <c r="AV61" i="2"/>
  <c r="AV62" i="2"/>
  <c r="BA61" i="2"/>
  <c r="BA65" i="2"/>
  <c r="BA66" i="2"/>
  <c r="BA62" i="2"/>
  <c r="BA63" i="2"/>
  <c r="F171" i="2"/>
  <c r="F150" i="2" s="1"/>
  <c r="G41" i="14" s="1"/>
  <c r="AX47" i="2"/>
  <c r="AV121" i="2"/>
  <c r="AV122" i="2"/>
  <c r="AV126" i="2"/>
  <c r="AV125" i="2"/>
  <c r="AV123" i="2"/>
  <c r="BB125" i="2"/>
  <c r="BB123" i="2"/>
  <c r="BB121" i="2"/>
  <c r="BB122" i="2"/>
  <c r="BB126" i="2"/>
  <c r="AR61" i="2"/>
  <c r="AR62" i="2"/>
  <c r="AR66" i="2"/>
  <c r="AR63" i="2"/>
  <c r="AR65" i="2"/>
  <c r="E19" i="14"/>
  <c r="M18" i="14"/>
  <c r="F30" i="14"/>
  <c r="F32" i="14" s="1"/>
  <c r="F35" i="14" s="1"/>
  <c r="F37" i="14" s="1"/>
  <c r="F18" i="14"/>
  <c r="G30" i="14"/>
  <c r="G32" i="14" s="1"/>
  <c r="G35" i="14" s="1"/>
  <c r="G37" i="14" s="1"/>
  <c r="G18" i="14"/>
  <c r="AC147" i="2" l="1"/>
  <c r="AP117" i="2"/>
  <c r="AP22" i="14"/>
  <c r="BJ117" i="2"/>
  <c r="BG117" i="2"/>
  <c r="BK117" i="2"/>
  <c r="AC127" i="2"/>
  <c r="AW127" i="2"/>
  <c r="AT127" i="2"/>
  <c r="AM6" i="2"/>
  <c r="AP19" i="14" s="1"/>
  <c r="O18" i="14"/>
  <c r="U30" i="14"/>
  <c r="U32" i="14" s="1"/>
  <c r="U35" i="14" s="1"/>
  <c r="U37" i="14" s="1"/>
  <c r="BS97" i="2"/>
  <c r="BY97" i="2"/>
  <c r="AN22" i="14"/>
  <c r="BK97" i="2"/>
  <c r="W6" i="2"/>
  <c r="Y19" i="14" s="1"/>
  <c r="BU97" i="2"/>
  <c r="BM97" i="2"/>
  <c r="Z18" i="14"/>
  <c r="AP97" i="2"/>
  <c r="T18" i="14"/>
  <c r="CB97" i="2"/>
  <c r="BI97" i="2"/>
  <c r="BV97" i="2"/>
  <c r="BH97" i="2"/>
  <c r="BF97" i="2"/>
  <c r="D22" i="14"/>
  <c r="AX23" i="2"/>
  <c r="AX22" i="2"/>
  <c r="AX25" i="2"/>
  <c r="AX26" i="2"/>
  <c r="AX21" i="2"/>
  <c r="AR22" i="2"/>
  <c r="AR23" i="2"/>
  <c r="AR26" i="2"/>
  <c r="AR21" i="2"/>
  <c r="AR27" i="2" s="1"/>
  <c r="AR25" i="2"/>
  <c r="BT46" i="2"/>
  <c r="BT41" i="2"/>
  <c r="BT47" i="2" s="1"/>
  <c r="BT42" i="2"/>
  <c r="BT45" i="2"/>
  <c r="BT43" i="2"/>
  <c r="BN45" i="2"/>
  <c r="BN41" i="2"/>
  <c r="BN42" i="2"/>
  <c r="BN47" i="2"/>
  <c r="BN46" i="2"/>
  <c r="BN43" i="2"/>
  <c r="BK41" i="2"/>
  <c r="BK43" i="2"/>
  <c r="BK45" i="2"/>
  <c r="BK42" i="2"/>
  <c r="BK46" i="2"/>
  <c r="BK47" i="2" s="1"/>
  <c r="BM57" i="2"/>
  <c r="BR23" i="14" s="1"/>
  <c r="BR57" i="2"/>
  <c r="BX23" i="14" s="1"/>
  <c r="BU57" i="2"/>
  <c r="CA23" i="14" s="1"/>
  <c r="BA77" i="2"/>
  <c r="AS77" i="2"/>
  <c r="AX147" i="2"/>
  <c r="AQ147" i="2"/>
  <c r="AS147" i="2"/>
  <c r="AS6" i="2" s="1"/>
  <c r="AW19" i="14" s="1"/>
  <c r="AW30" i="14" s="1"/>
  <c r="AW32" i="14" s="1"/>
  <c r="AW35" i="14" s="1"/>
  <c r="AW37" i="14" s="1"/>
  <c r="AL161" i="2"/>
  <c r="AL150" i="2" s="1"/>
  <c r="AO41" i="14" s="1"/>
  <c r="AG6" i="2"/>
  <c r="AJ19" i="14" s="1"/>
  <c r="AJ30" i="14" s="1"/>
  <c r="AJ32" i="14" s="1"/>
  <c r="AJ35" i="14" s="1"/>
  <c r="AJ37" i="14" s="1"/>
  <c r="AL22" i="14"/>
  <c r="BA17" i="2"/>
  <c r="BE20" i="14" s="1"/>
  <c r="CA77" i="2"/>
  <c r="BD97" i="2"/>
  <c r="CA97" i="2"/>
  <c r="CA67" i="2"/>
  <c r="AA171" i="2"/>
  <c r="AA150" i="2" s="1"/>
  <c r="AC41" i="14" s="1"/>
  <c r="BO20" i="2"/>
  <c r="BQ20" i="2"/>
  <c r="BN20" i="2"/>
  <c r="BG20" i="2"/>
  <c r="BS20" i="2"/>
  <c r="BU20" i="2"/>
  <c r="BL20" i="2"/>
  <c r="BJ20" i="2"/>
  <c r="BE20" i="2"/>
  <c r="BY20" i="2"/>
  <c r="BZ20" i="2"/>
  <c r="BH20" i="2"/>
  <c r="BR20" i="2"/>
  <c r="BP20" i="2"/>
  <c r="BP19" i="2" s="1"/>
  <c r="BC19" i="2"/>
  <c r="BM20" i="2"/>
  <c r="BF20" i="2"/>
  <c r="BT20" i="2"/>
  <c r="BW20" i="2"/>
  <c r="BX20" i="2"/>
  <c r="CB20" i="2"/>
  <c r="BK20" i="2"/>
  <c r="BV20" i="2"/>
  <c r="BI20" i="2"/>
  <c r="BD20" i="2"/>
  <c r="CA20" i="2"/>
  <c r="AY23" i="2"/>
  <c r="AY22" i="2"/>
  <c r="AY21" i="2"/>
  <c r="AY26" i="2"/>
  <c r="AY25" i="2"/>
  <c r="AY27" i="2" s="1"/>
  <c r="AZ21" i="14" s="1"/>
  <c r="BN117" i="2"/>
  <c r="BC117" i="2" s="1"/>
  <c r="BX67" i="2"/>
  <c r="BG77" i="2"/>
  <c r="BY45" i="2"/>
  <c r="BY43" i="2"/>
  <c r="BY41" i="2"/>
  <c r="BY47" i="2" s="1"/>
  <c r="BY42" i="2"/>
  <c r="BY46" i="2"/>
  <c r="BJ41" i="2"/>
  <c r="BJ45" i="2"/>
  <c r="BJ43" i="2"/>
  <c r="BJ46" i="2"/>
  <c r="BJ42" i="2"/>
  <c r="BJ47" i="2"/>
  <c r="BQ43" i="2"/>
  <c r="BQ45" i="2"/>
  <c r="BQ46" i="2"/>
  <c r="BQ42" i="2"/>
  <c r="BQ41" i="2"/>
  <c r="BQ47" i="2" s="1"/>
  <c r="Y171" i="2"/>
  <c r="Y150" i="2" s="1"/>
  <c r="AA41" i="14" s="1"/>
  <c r="BM67" i="2"/>
  <c r="BS57" i="2"/>
  <c r="BY23" i="14" s="1"/>
  <c r="BW57" i="2"/>
  <c r="CC23" i="14" s="1"/>
  <c r="AY77" i="2"/>
  <c r="AX77" i="2"/>
  <c r="AZ147" i="2"/>
  <c r="AU147" i="2"/>
  <c r="AY147" i="2"/>
  <c r="AK161" i="2"/>
  <c r="AK150" i="2" s="1"/>
  <c r="AN41" i="14" s="1"/>
  <c r="AJ6" i="2"/>
  <c r="AM19" i="14" s="1"/>
  <c r="AM30" i="14" s="1"/>
  <c r="AM32" i="14" s="1"/>
  <c r="AM35" i="14" s="1"/>
  <c r="AM37" i="14" s="1"/>
  <c r="BB17" i="2"/>
  <c r="BF20" i="14" s="1"/>
  <c r="AF20" i="14"/>
  <c r="BT97" i="2"/>
  <c r="AQ21" i="2"/>
  <c r="AQ22" i="2"/>
  <c r="AQ23" i="2"/>
  <c r="AQ25" i="2"/>
  <c r="AQ26" i="2"/>
  <c r="AT23" i="2"/>
  <c r="AT22" i="2"/>
  <c r="AT25" i="2"/>
  <c r="AT21" i="2"/>
  <c r="AT27" i="2" s="1"/>
  <c r="AT26" i="2"/>
  <c r="BS77" i="2"/>
  <c r="BO117" i="2"/>
  <c r="BX87" i="2"/>
  <c r="CB41" i="2"/>
  <c r="CB43" i="2"/>
  <c r="CB42" i="2"/>
  <c r="CB45" i="2"/>
  <c r="CB46" i="2"/>
  <c r="BO46" i="2"/>
  <c r="BO43" i="2"/>
  <c r="BO41" i="2"/>
  <c r="BO42" i="2"/>
  <c r="BO45" i="2"/>
  <c r="BW41" i="2"/>
  <c r="BW47" i="2" s="1"/>
  <c r="BW45" i="2"/>
  <c r="BW46" i="2"/>
  <c r="BW43" i="2"/>
  <c r="BW42" i="2"/>
  <c r="BO97" i="2"/>
  <c r="BT87" i="2"/>
  <c r="BB127" i="2"/>
  <c r="AZ127" i="2"/>
  <c r="BN57" i="2"/>
  <c r="BS23" i="14" s="1"/>
  <c r="BD57" i="2"/>
  <c r="BI23" i="14" s="1"/>
  <c r="AW147" i="2"/>
  <c r="AJ161" i="2"/>
  <c r="AJ150" i="2" s="1"/>
  <c r="AM41" i="14" s="1"/>
  <c r="BW77" i="2"/>
  <c r="BT67" i="2"/>
  <c r="AS23" i="2"/>
  <c r="AS25" i="2"/>
  <c r="AS22" i="2"/>
  <c r="AS21" i="2"/>
  <c r="AS27" i="2" s="1"/>
  <c r="AS26" i="2"/>
  <c r="BA23" i="2"/>
  <c r="BA25" i="2"/>
  <c r="BA21" i="2"/>
  <c r="BA27" i="2" s="1"/>
  <c r="BB21" i="14" s="1"/>
  <c r="BA26" i="2"/>
  <c r="BA22" i="2"/>
  <c r="BU67" i="2"/>
  <c r="BV67" i="2"/>
  <c r="BE77" i="2"/>
  <c r="BJ67" i="2"/>
  <c r="BG45" i="2"/>
  <c r="BG43" i="2"/>
  <c r="BG42" i="2"/>
  <c r="BG46" i="2"/>
  <c r="BG41" i="2"/>
  <c r="BZ42" i="2"/>
  <c r="BZ41" i="2"/>
  <c r="BZ46" i="2"/>
  <c r="BZ45" i="2"/>
  <c r="BZ43" i="2"/>
  <c r="BZ47" i="2" s="1"/>
  <c r="CA41" i="2"/>
  <c r="CA45" i="2"/>
  <c r="CA46" i="2"/>
  <c r="CA43" i="2"/>
  <c r="CA42" i="2"/>
  <c r="BU87" i="2"/>
  <c r="BA147" i="2"/>
  <c r="AV127" i="2"/>
  <c r="BA67" i="2"/>
  <c r="BA127" i="2"/>
  <c r="AC47" i="2"/>
  <c r="BF57" i="2"/>
  <c r="BK23" i="14" s="1"/>
  <c r="AV77" i="2"/>
  <c r="AR77" i="2"/>
  <c r="AW77" i="2"/>
  <c r="AF161" i="2"/>
  <c r="AF150" i="2" s="1"/>
  <c r="AI41" i="14" s="1"/>
  <c r="BJ87" i="2"/>
  <c r="V171" i="2"/>
  <c r="V150" i="2" s="1"/>
  <c r="X41" i="14" s="1"/>
  <c r="BW87" i="2"/>
  <c r="AU23" i="2"/>
  <c r="AU22" i="2"/>
  <c r="AU25" i="2"/>
  <c r="AU21" i="2"/>
  <c r="AU27" i="2" s="1"/>
  <c r="AU26" i="2"/>
  <c r="BT117" i="2"/>
  <c r="BP117" i="2" s="1"/>
  <c r="BR41" i="2"/>
  <c r="BR46" i="2"/>
  <c r="BR45" i="2"/>
  <c r="BR42" i="2"/>
  <c r="BR43" i="2"/>
  <c r="BR47" i="2"/>
  <c r="BD42" i="2"/>
  <c r="BD41" i="2"/>
  <c r="BD43" i="2"/>
  <c r="BD45" i="2"/>
  <c r="BD46" i="2"/>
  <c r="BF41" i="2"/>
  <c r="BF47" i="2" s="1"/>
  <c r="BF42" i="2"/>
  <c r="BF43" i="2"/>
  <c r="BF45" i="2"/>
  <c r="BF46" i="2"/>
  <c r="BH67" i="2"/>
  <c r="BN87" i="2"/>
  <c r="AZ67" i="2"/>
  <c r="H18" i="14"/>
  <c r="BJ57" i="2"/>
  <c r="BO23" i="14" s="1"/>
  <c r="CB57" i="2"/>
  <c r="CH23" i="14" s="1"/>
  <c r="BQ57" i="2"/>
  <c r="BW23" i="14" s="1"/>
  <c r="BV23" i="14" s="1"/>
  <c r="BY57" i="2"/>
  <c r="CE23" i="14" s="1"/>
  <c r="AO22" i="14"/>
  <c r="T6" i="2"/>
  <c r="V19" i="14" s="1"/>
  <c r="V30" i="14" s="1"/>
  <c r="V32" i="14" s="1"/>
  <c r="V35" i="14" s="1"/>
  <c r="V37" i="14" s="1"/>
  <c r="BF77" i="2"/>
  <c r="BQ97" i="2"/>
  <c r="BM77" i="2"/>
  <c r="AZ23" i="2"/>
  <c r="AZ22" i="2"/>
  <c r="AZ25" i="2"/>
  <c r="AZ21" i="2"/>
  <c r="AZ27" i="2" s="1"/>
  <c r="BA21" i="14" s="1"/>
  <c r="AZ26" i="2"/>
  <c r="BH77" i="2"/>
  <c r="BR87" i="2"/>
  <c r="BP87" i="2" s="1"/>
  <c r="BT77" i="2"/>
  <c r="BU41" i="2"/>
  <c r="BU42" i="2"/>
  <c r="BU43" i="2"/>
  <c r="BU46" i="2"/>
  <c r="BU45" i="2"/>
  <c r="BH41" i="2"/>
  <c r="BH43" i="2"/>
  <c r="BH45" i="2"/>
  <c r="BH46" i="2"/>
  <c r="BH42" i="2"/>
  <c r="BL41" i="2"/>
  <c r="BL42" i="2"/>
  <c r="BL43" i="2"/>
  <c r="BL45" i="2"/>
  <c r="BL46" i="2"/>
  <c r="BJ97" i="2"/>
  <c r="BR77" i="2"/>
  <c r="BP77" i="2" s="1"/>
  <c r="AG23" i="14"/>
  <c r="AF23" i="14" s="1"/>
  <c r="AC57" i="2"/>
  <c r="AW23" i="2"/>
  <c r="AW22" i="2"/>
  <c r="AW26" i="2"/>
  <c r="AW25" i="2"/>
  <c r="AW27" i="2" s="1"/>
  <c r="AX21" i="14" s="1"/>
  <c r="AW21" i="2"/>
  <c r="BR97" i="2"/>
  <c r="AQ57" i="2"/>
  <c r="AU23" i="14" s="1"/>
  <c r="AT23" i="14" s="1"/>
  <c r="BS67" i="2"/>
  <c r="BJ77" i="2"/>
  <c r="BV41" i="2"/>
  <c r="BV42" i="2"/>
  <c r="BV43" i="2"/>
  <c r="BV45" i="2"/>
  <c r="BV46" i="2"/>
  <c r="BV47" i="2"/>
  <c r="BS41" i="2"/>
  <c r="BS47" i="2" s="1"/>
  <c r="BS42" i="2"/>
  <c r="BS43" i="2"/>
  <c r="BS45" i="2"/>
  <c r="BS46" i="2"/>
  <c r="BE87" i="2"/>
  <c r="Q171" i="2"/>
  <c r="AX127" i="2"/>
  <c r="AC27" i="2"/>
  <c r="CA57" i="2"/>
  <c r="CG23" i="14" s="1"/>
  <c r="AQ77" i="2"/>
  <c r="AC117" i="2"/>
  <c r="AR147" i="2"/>
  <c r="AH6" i="2"/>
  <c r="AK19" i="14" s="1"/>
  <c r="AK30" i="14" s="1"/>
  <c r="AK32" i="14" s="1"/>
  <c r="AK35" i="14" s="1"/>
  <c r="AK37" i="14" s="1"/>
  <c r="AZ17" i="2"/>
  <c r="BD20" i="14" s="1"/>
  <c r="AW17" i="2"/>
  <c r="BA20" i="14" s="1"/>
  <c r="BZ97" i="2"/>
  <c r="BX77" i="2"/>
  <c r="AV23" i="2"/>
  <c r="AV22" i="2"/>
  <c r="AV25" i="2"/>
  <c r="AV21" i="2"/>
  <c r="AV27" i="2" s="1"/>
  <c r="AW21" i="14" s="1"/>
  <c r="AV26" i="2"/>
  <c r="BB23" i="2"/>
  <c r="BB22" i="2"/>
  <c r="BB25" i="2"/>
  <c r="BB21" i="2"/>
  <c r="BB26" i="2"/>
  <c r="BB27" i="2"/>
  <c r="BC21" i="14" s="1"/>
  <c r="BO77" i="2"/>
  <c r="BC77" i="2" s="1"/>
  <c r="BD87" i="2"/>
  <c r="BK67" i="2"/>
  <c r="X171" i="2"/>
  <c r="X150" i="2" s="1"/>
  <c r="Z41" i="14" s="1"/>
  <c r="BZ67" i="2"/>
  <c r="BM41" i="2"/>
  <c r="BM47" i="2" s="1"/>
  <c r="BM42" i="2"/>
  <c r="BM43" i="2"/>
  <c r="BM46" i="2"/>
  <c r="BM45" i="2"/>
  <c r="BI41" i="2"/>
  <c r="BI45" i="2"/>
  <c r="BI46" i="2"/>
  <c r="BI42" i="2"/>
  <c r="BI43" i="2"/>
  <c r="BE41" i="2"/>
  <c r="BE46" i="2"/>
  <c r="BE43" i="2"/>
  <c r="BE45" i="2"/>
  <c r="BE42" i="2"/>
  <c r="BX41" i="2"/>
  <c r="BX46" i="2"/>
  <c r="BX42" i="2"/>
  <c r="BX47" i="2" s="1"/>
  <c r="BX43" i="2"/>
  <c r="BX45" i="2"/>
  <c r="BR67" i="2"/>
  <c r="BN77" i="2"/>
  <c r="BU77" i="2"/>
  <c r="BL97" i="2"/>
  <c r="AD161" i="2"/>
  <c r="AC161" i="2" s="1"/>
  <c r="AH161" i="2"/>
  <c r="AH150" i="2" s="1"/>
  <c r="AK41" i="14" s="1"/>
  <c r="AY17" i="2"/>
  <c r="BC20" i="14" s="1"/>
  <c r="AG161" i="2"/>
  <c r="AG150" i="2" s="1"/>
  <c r="AJ41" i="14" s="1"/>
  <c r="AL6" i="2"/>
  <c r="AO19" i="14" s="1"/>
  <c r="AO18" i="14" s="1"/>
  <c r="AO6" i="2"/>
  <c r="AR19" i="14" s="1"/>
  <c r="AR18" i="14" s="1"/>
  <c r="AM161" i="2"/>
  <c r="AM150" i="2" s="1"/>
  <c r="AP41" i="14" s="1"/>
  <c r="AI161" i="2"/>
  <c r="AI150" i="2" s="1"/>
  <c r="AL41" i="14" s="1"/>
  <c r="AC17" i="2"/>
  <c r="AT17" i="2"/>
  <c r="AX20" i="14" s="1"/>
  <c r="AU17" i="2"/>
  <c r="AY20" i="14" s="1"/>
  <c r="AV17" i="2"/>
  <c r="AZ20" i="14" s="1"/>
  <c r="AN161" i="2"/>
  <c r="AN150" i="2" s="1"/>
  <c r="AQ41" i="14" s="1"/>
  <c r="AO161" i="2"/>
  <c r="AO150" i="2" s="1"/>
  <c r="AR41" i="14" s="1"/>
  <c r="AQ17" i="2"/>
  <c r="AU20" i="14" s="1"/>
  <c r="AX17" i="2"/>
  <c r="BB20" i="14" s="1"/>
  <c r="BH13" i="2"/>
  <c r="BH11" i="2"/>
  <c r="BH15" i="2"/>
  <c r="BH12" i="2"/>
  <c r="BH16" i="2"/>
  <c r="BD12" i="2"/>
  <c r="BD16" i="2"/>
  <c r="BD11" i="2"/>
  <c r="BD15" i="2"/>
  <c r="BD13" i="2"/>
  <c r="BV15" i="2"/>
  <c r="BV12" i="2"/>
  <c r="BV16" i="2"/>
  <c r="BV11" i="2"/>
  <c r="BV13" i="2"/>
  <c r="BT13" i="2"/>
  <c r="BT15" i="2"/>
  <c r="BT16" i="2"/>
  <c r="BT12" i="2"/>
  <c r="BT17" i="2" s="1"/>
  <c r="BZ20" i="14" s="1"/>
  <c r="BT11" i="2"/>
  <c r="BR157" i="2"/>
  <c r="BR156" i="2"/>
  <c r="BR160" i="2"/>
  <c r="BR155" i="2"/>
  <c r="BR159" i="2"/>
  <c r="BH156" i="2"/>
  <c r="BH160" i="2"/>
  <c r="BH157" i="2"/>
  <c r="BH159" i="2"/>
  <c r="BH155" i="2"/>
  <c r="BX156" i="2"/>
  <c r="BX159" i="2"/>
  <c r="BX157" i="2"/>
  <c r="BX160" i="2"/>
  <c r="BX155" i="2"/>
  <c r="BM155" i="2"/>
  <c r="BM159" i="2"/>
  <c r="BM156" i="2"/>
  <c r="BM160" i="2"/>
  <c r="BM157" i="2"/>
  <c r="BE16" i="2"/>
  <c r="BE13" i="2"/>
  <c r="BE15" i="2"/>
  <c r="BE12" i="2"/>
  <c r="BE11" i="2"/>
  <c r="CB12" i="2"/>
  <c r="CB11" i="2"/>
  <c r="CB13" i="2"/>
  <c r="CB15" i="2"/>
  <c r="CB16" i="2"/>
  <c r="BZ12" i="2"/>
  <c r="BZ15" i="2"/>
  <c r="BZ11" i="2"/>
  <c r="BZ16" i="2"/>
  <c r="BZ13" i="2"/>
  <c r="CA11" i="2"/>
  <c r="CA16" i="2"/>
  <c r="CA15" i="2"/>
  <c r="CA12" i="2"/>
  <c r="CA13" i="2"/>
  <c r="BV157" i="2"/>
  <c r="BV160" i="2"/>
  <c r="BV155" i="2"/>
  <c r="BV159" i="2"/>
  <c r="BV156" i="2"/>
  <c r="BD160" i="2"/>
  <c r="BD161" i="2" s="1"/>
  <c r="BD159" i="2"/>
  <c r="BD156" i="2"/>
  <c r="BD157" i="2"/>
  <c r="BD155" i="2"/>
  <c r="AQ160" i="2"/>
  <c r="AQ155" i="2"/>
  <c r="AQ157" i="2"/>
  <c r="AQ156" i="2"/>
  <c r="AQ159" i="2"/>
  <c r="CB160" i="2"/>
  <c r="CB155" i="2"/>
  <c r="CB157" i="2"/>
  <c r="CB156" i="2"/>
  <c r="CB159" i="2"/>
  <c r="BJ15" i="2"/>
  <c r="BJ11" i="2"/>
  <c r="BJ12" i="2"/>
  <c r="BJ13" i="2"/>
  <c r="BJ16" i="2"/>
  <c r="BY16" i="2"/>
  <c r="BY13" i="2"/>
  <c r="BY12" i="2"/>
  <c r="BY15" i="2"/>
  <c r="BY11" i="2"/>
  <c r="BG12" i="2"/>
  <c r="BG16" i="2"/>
  <c r="BG15" i="2"/>
  <c r="BG13" i="2"/>
  <c r="BG11" i="2"/>
  <c r="AZ160" i="2"/>
  <c r="AZ155" i="2"/>
  <c r="AZ157" i="2"/>
  <c r="AZ159" i="2"/>
  <c r="AZ156" i="2"/>
  <c r="BF160" i="2"/>
  <c r="BF157" i="2"/>
  <c r="BF155" i="2"/>
  <c r="BF159" i="2"/>
  <c r="BF156" i="2"/>
  <c r="BS160" i="2"/>
  <c r="BS157" i="2"/>
  <c r="BS159" i="2"/>
  <c r="BS155" i="2"/>
  <c r="BS156" i="2"/>
  <c r="BB155" i="2"/>
  <c r="BB157" i="2"/>
  <c r="BB160" i="2"/>
  <c r="BB159" i="2"/>
  <c r="BB156" i="2"/>
  <c r="AW160" i="2"/>
  <c r="AW157" i="2"/>
  <c r="AW155" i="2"/>
  <c r="AW159" i="2"/>
  <c r="AW156" i="2"/>
  <c r="BM11" i="2"/>
  <c r="BM17" i="2" s="1"/>
  <c r="BR20" i="14" s="1"/>
  <c r="BM15" i="2"/>
  <c r="BM12" i="2"/>
  <c r="BM16" i="2"/>
  <c r="BM13" i="2"/>
  <c r="BJ155" i="2"/>
  <c r="BJ160" i="2"/>
  <c r="BJ157" i="2"/>
  <c r="BJ159" i="2"/>
  <c r="BJ156" i="2"/>
  <c r="BY157" i="2"/>
  <c r="BY156" i="2"/>
  <c r="BY159" i="2"/>
  <c r="BY160" i="2"/>
  <c r="BY155" i="2"/>
  <c r="BY161" i="2" s="1"/>
  <c r="BY150" i="2" s="1"/>
  <c r="CE41" i="14" s="1"/>
  <c r="BG159" i="2"/>
  <c r="BG155" i="2"/>
  <c r="BG161" i="2" s="1"/>
  <c r="BG150" i="2" s="1"/>
  <c r="BL41" i="14" s="1"/>
  <c r="BG157" i="2"/>
  <c r="BG160" i="2"/>
  <c r="BG156" i="2"/>
  <c r="AU155" i="2"/>
  <c r="AU157" i="2"/>
  <c r="AU156" i="2"/>
  <c r="AU160" i="2"/>
  <c r="AU159" i="2"/>
  <c r="AS155" i="2"/>
  <c r="AS160" i="2"/>
  <c r="AS157" i="2"/>
  <c r="AS159" i="2"/>
  <c r="AS156" i="2"/>
  <c r="AS161" i="2" s="1"/>
  <c r="AS150" i="2" s="1"/>
  <c r="AW41" i="14" s="1"/>
  <c r="BA156" i="2"/>
  <c r="BA159" i="2"/>
  <c r="BA157" i="2"/>
  <c r="BA160" i="2"/>
  <c r="BA155" i="2"/>
  <c r="BX16" i="2"/>
  <c r="BX13" i="2"/>
  <c r="BX11" i="2"/>
  <c r="BX15" i="2"/>
  <c r="BX12" i="2"/>
  <c r="BU11" i="2"/>
  <c r="BU17" i="2" s="1"/>
  <c r="CA20" i="14" s="1"/>
  <c r="BU12" i="2"/>
  <c r="BU15" i="2"/>
  <c r="BU16" i="2"/>
  <c r="BU13" i="2"/>
  <c r="BO157" i="2"/>
  <c r="BO155" i="2"/>
  <c r="BO160" i="2"/>
  <c r="BO159" i="2"/>
  <c r="BO156" i="2"/>
  <c r="AV160" i="2"/>
  <c r="AV157" i="2"/>
  <c r="AV155" i="2"/>
  <c r="AV156" i="2"/>
  <c r="AV159" i="2"/>
  <c r="BL12" i="2"/>
  <c r="BL16" i="2"/>
  <c r="BL13" i="2"/>
  <c r="BL11" i="2"/>
  <c r="BL15" i="2"/>
  <c r="BR11" i="2"/>
  <c r="BR16" i="2"/>
  <c r="BR12" i="2"/>
  <c r="BR15" i="2"/>
  <c r="BR13" i="2"/>
  <c r="BS13" i="2"/>
  <c r="BS12" i="2"/>
  <c r="BS15" i="2"/>
  <c r="BS11" i="2"/>
  <c r="BS16" i="2"/>
  <c r="BQ160" i="2"/>
  <c r="BQ156" i="2"/>
  <c r="BQ155" i="2"/>
  <c r="BQ159" i="2"/>
  <c r="BQ157" i="2"/>
  <c r="BZ157" i="2"/>
  <c r="BZ156" i="2"/>
  <c r="BZ160" i="2"/>
  <c r="BZ155" i="2"/>
  <c r="BZ159" i="2"/>
  <c r="BK156" i="2"/>
  <c r="BK155" i="2"/>
  <c r="BK157" i="2"/>
  <c r="BK159" i="2"/>
  <c r="BK160" i="2"/>
  <c r="BN157" i="2"/>
  <c r="BN155" i="2"/>
  <c r="BN159" i="2"/>
  <c r="BN156" i="2"/>
  <c r="BN160" i="2"/>
  <c r="BU155" i="2"/>
  <c r="BU156" i="2"/>
  <c r="BU159" i="2"/>
  <c r="BU157" i="2"/>
  <c r="BU160" i="2"/>
  <c r="BO16" i="2"/>
  <c r="BO13" i="2"/>
  <c r="BO11" i="2"/>
  <c r="BO12" i="2"/>
  <c r="BO15" i="2"/>
  <c r="BW15" i="2"/>
  <c r="BW16" i="2"/>
  <c r="BW13" i="2"/>
  <c r="BW11" i="2"/>
  <c r="BW12" i="2"/>
  <c r="AT160" i="2"/>
  <c r="AT156" i="2"/>
  <c r="AT155" i="2"/>
  <c r="AT161" i="2" s="1"/>
  <c r="AT150" i="2" s="1"/>
  <c r="AX41" i="14" s="1"/>
  <c r="AT157" i="2"/>
  <c r="AT159" i="2"/>
  <c r="BT159" i="2"/>
  <c r="BT160" i="2"/>
  <c r="BT155" i="2"/>
  <c r="BT156" i="2"/>
  <c r="BT157" i="2"/>
  <c r="BI15" i="2"/>
  <c r="BI12" i="2"/>
  <c r="BI16" i="2"/>
  <c r="BI13" i="2"/>
  <c r="BI11" i="2"/>
  <c r="BK15" i="2"/>
  <c r="BK16" i="2"/>
  <c r="BK13" i="2"/>
  <c r="BK11" i="2"/>
  <c r="BK12" i="2"/>
  <c r="AY157" i="2"/>
  <c r="AY159" i="2"/>
  <c r="AY156" i="2"/>
  <c r="AY160" i="2"/>
  <c r="AY155" i="2"/>
  <c r="BW159" i="2"/>
  <c r="BW156" i="2"/>
  <c r="BW155" i="2"/>
  <c r="BW157" i="2"/>
  <c r="BW160" i="2"/>
  <c r="BI157" i="2"/>
  <c r="BI160" i="2"/>
  <c r="BI155" i="2"/>
  <c r="BI159" i="2"/>
  <c r="BI156" i="2"/>
  <c r="AX155" i="2"/>
  <c r="AX159" i="2"/>
  <c r="AX160" i="2"/>
  <c r="AX157" i="2"/>
  <c r="AX156" i="2"/>
  <c r="BP154" i="2"/>
  <c r="BP9" i="2"/>
  <c r="BQ13" i="2"/>
  <c r="BQ11" i="2"/>
  <c r="BQ16" i="2"/>
  <c r="BQ15" i="2"/>
  <c r="BQ12" i="2"/>
  <c r="BN12" i="2"/>
  <c r="BN16" i="2"/>
  <c r="BN13" i="2"/>
  <c r="BN11" i="2"/>
  <c r="BN15" i="2"/>
  <c r="BF12" i="2"/>
  <c r="BF16" i="2"/>
  <c r="BF13" i="2"/>
  <c r="BF15" i="2"/>
  <c r="BF11" i="2"/>
  <c r="AR159" i="2"/>
  <c r="AR160" i="2"/>
  <c r="AR157" i="2"/>
  <c r="AR156" i="2"/>
  <c r="AR161" i="2" s="1"/>
  <c r="AR150" i="2" s="1"/>
  <c r="AV41" i="14" s="1"/>
  <c r="AR155" i="2"/>
  <c r="BE157" i="2"/>
  <c r="BE156" i="2"/>
  <c r="BE159" i="2"/>
  <c r="BE160" i="2"/>
  <c r="BE155" i="2"/>
  <c r="BE161" i="2" s="1"/>
  <c r="BE150" i="2" s="1"/>
  <c r="BJ41" i="14" s="1"/>
  <c r="CA160" i="2"/>
  <c r="CA157" i="2"/>
  <c r="CA156" i="2"/>
  <c r="CA161" i="2" s="1"/>
  <c r="CA150" i="2" s="1"/>
  <c r="CG41" i="14" s="1"/>
  <c r="CA159" i="2"/>
  <c r="CA155" i="2"/>
  <c r="BL157" i="2"/>
  <c r="BL159" i="2"/>
  <c r="BL160" i="2"/>
  <c r="BL155" i="2"/>
  <c r="BL156" i="2"/>
  <c r="AP87" i="2"/>
  <c r="AD6" i="2"/>
  <c r="AG19" i="14" s="1"/>
  <c r="L30" i="14"/>
  <c r="L32" i="14" s="1"/>
  <c r="L35" i="14" s="1"/>
  <c r="L37" i="14" s="1"/>
  <c r="AI22" i="14"/>
  <c r="AK6" i="2"/>
  <c r="AN19" i="14" s="1"/>
  <c r="AN30" i="14" s="1"/>
  <c r="AN32" i="14" s="1"/>
  <c r="AN35" i="14" s="1"/>
  <c r="AN37" i="14" s="1"/>
  <c r="AC107" i="2"/>
  <c r="AD21" i="14"/>
  <c r="AK21" i="14"/>
  <c r="AR30" i="14"/>
  <c r="AR32" i="14" s="1"/>
  <c r="AR35" i="14" s="1"/>
  <c r="AR37" i="14" s="1"/>
  <c r="AD18" i="14"/>
  <c r="V18" i="14"/>
  <c r="C171" i="2"/>
  <c r="BS141" i="2"/>
  <c r="BS143" i="2"/>
  <c r="BS142" i="2"/>
  <c r="BS146" i="2"/>
  <c r="BS145" i="2"/>
  <c r="BW145" i="2"/>
  <c r="BW146" i="2"/>
  <c r="BW143" i="2"/>
  <c r="BW141" i="2"/>
  <c r="BW142" i="2"/>
  <c r="BX143" i="2"/>
  <c r="BX141" i="2"/>
  <c r="BX142" i="2"/>
  <c r="BX145" i="2"/>
  <c r="BX146" i="2"/>
  <c r="BF142" i="2"/>
  <c r="BF147" i="2" s="1"/>
  <c r="BF146" i="2"/>
  <c r="BF145" i="2"/>
  <c r="BF143" i="2"/>
  <c r="BF141" i="2"/>
  <c r="CA143" i="2"/>
  <c r="CA142" i="2"/>
  <c r="CA146" i="2"/>
  <c r="CA145" i="2"/>
  <c r="CA141" i="2"/>
  <c r="BO146" i="2"/>
  <c r="BO142" i="2"/>
  <c r="BO145" i="2"/>
  <c r="BO143" i="2"/>
  <c r="BO141" i="2"/>
  <c r="BM145" i="2"/>
  <c r="BM143" i="2"/>
  <c r="BM141" i="2"/>
  <c r="BM146" i="2"/>
  <c r="BM142" i="2"/>
  <c r="BD145" i="2"/>
  <c r="BD143" i="2"/>
  <c r="BD141" i="2"/>
  <c r="BD146" i="2"/>
  <c r="BD142" i="2"/>
  <c r="BH146" i="2"/>
  <c r="BH142" i="2"/>
  <c r="BH141" i="2"/>
  <c r="BH145" i="2"/>
  <c r="BH143" i="2"/>
  <c r="BJ143" i="2"/>
  <c r="BJ141" i="2"/>
  <c r="BJ147" i="2" s="1"/>
  <c r="BJ145" i="2"/>
  <c r="BJ146" i="2"/>
  <c r="BJ142" i="2"/>
  <c r="BN141" i="2"/>
  <c r="BN146" i="2"/>
  <c r="BN142" i="2"/>
  <c r="BN145" i="2"/>
  <c r="BN143" i="2"/>
  <c r="BY145" i="2"/>
  <c r="BY141" i="2"/>
  <c r="BY143" i="2"/>
  <c r="BY146" i="2"/>
  <c r="BY142" i="2"/>
  <c r="BU146" i="2"/>
  <c r="BU145" i="2"/>
  <c r="BU141" i="2"/>
  <c r="BU143" i="2"/>
  <c r="BU142" i="2"/>
  <c r="BQ143" i="2"/>
  <c r="BQ146" i="2"/>
  <c r="BQ142" i="2"/>
  <c r="BQ141" i="2"/>
  <c r="BQ147" i="2" s="1"/>
  <c r="BQ145" i="2"/>
  <c r="BR143" i="2"/>
  <c r="BR142" i="2"/>
  <c r="BR145" i="2"/>
  <c r="BR146" i="2"/>
  <c r="BR141" i="2"/>
  <c r="BT146" i="2"/>
  <c r="BT143" i="2"/>
  <c r="BT142" i="2"/>
  <c r="BT145" i="2"/>
  <c r="BT141" i="2"/>
  <c r="BG142" i="2"/>
  <c r="BG141" i="2"/>
  <c r="BG143" i="2"/>
  <c r="BG145" i="2"/>
  <c r="BG146" i="2"/>
  <c r="BV141" i="2"/>
  <c r="BV142" i="2"/>
  <c r="BV143" i="2"/>
  <c r="BV145" i="2"/>
  <c r="BV146" i="2"/>
  <c r="CB142" i="2"/>
  <c r="CB145" i="2"/>
  <c r="CB141" i="2"/>
  <c r="CB146" i="2"/>
  <c r="CB143" i="2"/>
  <c r="BI146" i="2"/>
  <c r="BI142" i="2"/>
  <c r="BI145" i="2"/>
  <c r="BI143" i="2"/>
  <c r="BI141" i="2"/>
  <c r="BI147" i="2" s="1"/>
  <c r="BL146" i="2"/>
  <c r="BL142" i="2"/>
  <c r="BL145" i="2"/>
  <c r="BL143" i="2"/>
  <c r="BL141" i="2"/>
  <c r="BE142" i="2"/>
  <c r="BE146" i="2"/>
  <c r="BE145" i="2"/>
  <c r="BE143" i="2"/>
  <c r="BE141" i="2"/>
  <c r="BK145" i="2"/>
  <c r="BK143" i="2"/>
  <c r="BK141" i="2"/>
  <c r="BK142" i="2"/>
  <c r="BK146" i="2"/>
  <c r="BZ145" i="2"/>
  <c r="BZ146" i="2"/>
  <c r="BZ141" i="2"/>
  <c r="BZ142" i="2"/>
  <c r="BZ143" i="2"/>
  <c r="BB147" i="2"/>
  <c r="AB30" i="14"/>
  <c r="AB32" i="14" s="1"/>
  <c r="AB35" i="14" s="1"/>
  <c r="AB37" i="14" s="1"/>
  <c r="AB18" i="14"/>
  <c r="AC30" i="14"/>
  <c r="AC32" i="14" s="1"/>
  <c r="AC35" i="14" s="1"/>
  <c r="AC37" i="14" s="1"/>
  <c r="AC18" i="14"/>
  <c r="Y6" i="2"/>
  <c r="AA19" i="14" s="1"/>
  <c r="Z22" i="14"/>
  <c r="P117" i="2"/>
  <c r="Q6" i="2"/>
  <c r="S19" i="14" s="1"/>
  <c r="S30" i="14" s="1"/>
  <c r="S32" i="14" s="1"/>
  <c r="S35" i="14" s="1"/>
  <c r="S37" i="14" s="1"/>
  <c r="AR127" i="2"/>
  <c r="X18" i="14"/>
  <c r="AY127" i="2"/>
  <c r="AP127" i="2" s="1"/>
  <c r="AF6" i="2"/>
  <c r="AI19" i="14" s="1"/>
  <c r="AI18" i="14" s="1"/>
  <c r="AQ127" i="2"/>
  <c r="AS127" i="2"/>
  <c r="AN6" i="2"/>
  <c r="AQ19" i="14" s="1"/>
  <c r="AQ30" i="14" s="1"/>
  <c r="AQ32" i="14" s="1"/>
  <c r="AQ35" i="14" s="1"/>
  <c r="AQ37" i="14" s="1"/>
  <c r="AP77" i="2"/>
  <c r="I18" i="14"/>
  <c r="BA6" i="2"/>
  <c r="BE19" i="14" s="1"/>
  <c r="BE18" i="14" s="1"/>
  <c r="P18" i="14"/>
  <c r="AH22" i="14"/>
  <c r="AY22" i="14"/>
  <c r="AE6" i="2"/>
  <c r="AH19" i="14" s="1"/>
  <c r="AH18" i="14" s="1"/>
  <c r="P77" i="2"/>
  <c r="W22" i="14"/>
  <c r="AU67" i="2"/>
  <c r="AV22" i="14" s="1"/>
  <c r="AR67" i="2"/>
  <c r="AC67" i="2"/>
  <c r="AW67" i="2"/>
  <c r="AS67" i="2"/>
  <c r="BB67" i="2"/>
  <c r="AT67" i="2"/>
  <c r="AU22" i="14" s="1"/>
  <c r="AY67" i="2"/>
  <c r="AV67" i="2"/>
  <c r="AW22" i="14" s="1"/>
  <c r="AQ67" i="2"/>
  <c r="AR22" i="14" s="1"/>
  <c r="BP57" i="2"/>
  <c r="BK57" i="2"/>
  <c r="BP23" i="14" s="1"/>
  <c r="BI57" i="2"/>
  <c r="BN23" i="14" s="1"/>
  <c r="AP57" i="2"/>
  <c r="AW6" i="2"/>
  <c r="BA19" i="14" s="1"/>
  <c r="BA18" i="14" s="1"/>
  <c r="K30" i="14"/>
  <c r="K32" i="14" s="1"/>
  <c r="K35" i="14" s="1"/>
  <c r="K37" i="14" s="1"/>
  <c r="J30" i="14"/>
  <c r="J32" i="14" s="1"/>
  <c r="J35" i="14" s="1"/>
  <c r="J37" i="14" s="1"/>
  <c r="J44" i="14" s="1"/>
  <c r="C6" i="2"/>
  <c r="AP47" i="2"/>
  <c r="BG121" i="2"/>
  <c r="BG126" i="2"/>
  <c r="BG122" i="2"/>
  <c r="BG125" i="2"/>
  <c r="BG123" i="2"/>
  <c r="BA22" i="14"/>
  <c r="AJ18" i="14"/>
  <c r="BY125" i="2"/>
  <c r="BY126" i="2"/>
  <c r="BY123" i="2"/>
  <c r="BY121" i="2"/>
  <c r="BY122" i="2"/>
  <c r="BD123" i="2"/>
  <c r="BD121" i="2"/>
  <c r="BD126" i="2"/>
  <c r="BD122" i="2"/>
  <c r="BD125" i="2"/>
  <c r="W30" i="14"/>
  <c r="W32" i="14" s="1"/>
  <c r="W35" i="14" s="1"/>
  <c r="W37" i="14" s="1"/>
  <c r="W18" i="14"/>
  <c r="BT123" i="2"/>
  <c r="BT125" i="2"/>
  <c r="BT126" i="2"/>
  <c r="BT121" i="2"/>
  <c r="BT122" i="2"/>
  <c r="BI121" i="2"/>
  <c r="BI123" i="2"/>
  <c r="BI125" i="2"/>
  <c r="BI126" i="2"/>
  <c r="BI122" i="2"/>
  <c r="BO125" i="2"/>
  <c r="BO123" i="2"/>
  <c r="BO126" i="2"/>
  <c r="BO122" i="2"/>
  <c r="BO121" i="2"/>
  <c r="D150" i="2"/>
  <c r="C150" i="2" s="1"/>
  <c r="BF126" i="2"/>
  <c r="BF122" i="2"/>
  <c r="BF125" i="2"/>
  <c r="BF123" i="2"/>
  <c r="BF121" i="2"/>
  <c r="CA123" i="2"/>
  <c r="CA125" i="2"/>
  <c r="CA121" i="2"/>
  <c r="CA126" i="2"/>
  <c r="CA122" i="2"/>
  <c r="BQ122" i="2"/>
  <c r="BQ123" i="2"/>
  <c r="BQ125" i="2"/>
  <c r="BQ121" i="2"/>
  <c r="BQ126" i="2"/>
  <c r="CB126" i="2"/>
  <c r="CB121" i="2"/>
  <c r="CB122" i="2"/>
  <c r="CB123" i="2"/>
  <c r="CB125" i="2"/>
  <c r="AL30" i="14"/>
  <c r="AL32" i="14" s="1"/>
  <c r="AL35" i="14" s="1"/>
  <c r="AL37" i="14" s="1"/>
  <c r="AL18" i="14"/>
  <c r="BW122" i="2"/>
  <c r="BW123" i="2"/>
  <c r="BW125" i="2"/>
  <c r="BW126" i="2"/>
  <c r="BW121" i="2"/>
  <c r="BE125" i="2"/>
  <c r="BE123" i="2"/>
  <c r="BE121" i="2"/>
  <c r="BE126" i="2"/>
  <c r="BE122" i="2"/>
  <c r="BV126" i="2"/>
  <c r="BV122" i="2"/>
  <c r="BV123" i="2"/>
  <c r="BV121" i="2"/>
  <c r="BV125" i="2"/>
  <c r="AP30" i="14"/>
  <c r="AP32" i="14" s="1"/>
  <c r="AP35" i="14" s="1"/>
  <c r="AP37" i="14" s="1"/>
  <c r="AP18" i="14"/>
  <c r="BB22" i="14"/>
  <c r="BS123" i="2"/>
  <c r="BS125" i="2"/>
  <c r="BS121" i="2"/>
  <c r="BS126" i="2"/>
  <c r="BS122" i="2"/>
  <c r="BM125" i="2"/>
  <c r="BM123" i="2"/>
  <c r="BM121" i="2"/>
  <c r="BM122" i="2"/>
  <c r="BM126" i="2"/>
  <c r="BX123" i="2"/>
  <c r="BX125" i="2"/>
  <c r="BX126" i="2"/>
  <c r="BX121" i="2"/>
  <c r="BX122" i="2"/>
  <c r="BJ125" i="2"/>
  <c r="BJ123" i="2"/>
  <c r="BJ121" i="2"/>
  <c r="BJ126" i="2"/>
  <c r="BJ122" i="2"/>
  <c r="BN122" i="2"/>
  <c r="BN125" i="2"/>
  <c r="BN123" i="2"/>
  <c r="BN121" i="2"/>
  <c r="BN126" i="2"/>
  <c r="BR126" i="2"/>
  <c r="BR121" i="2"/>
  <c r="BR123" i="2"/>
  <c r="BR122" i="2"/>
  <c r="BR125" i="2"/>
  <c r="BZ123" i="2"/>
  <c r="BZ121" i="2"/>
  <c r="BZ126" i="2"/>
  <c r="BZ122" i="2"/>
  <c r="BZ125" i="2"/>
  <c r="BL125" i="2"/>
  <c r="BL123" i="2"/>
  <c r="BL121" i="2"/>
  <c r="BL126" i="2"/>
  <c r="BL122" i="2"/>
  <c r="BH123" i="2"/>
  <c r="BH121" i="2"/>
  <c r="BH126" i="2"/>
  <c r="BH122" i="2"/>
  <c r="BH125" i="2"/>
  <c r="BK123" i="2"/>
  <c r="BK121" i="2"/>
  <c r="BK126" i="2"/>
  <c r="BK122" i="2"/>
  <c r="BK125" i="2"/>
  <c r="BU125" i="2"/>
  <c r="BU123" i="2"/>
  <c r="BU126" i="2"/>
  <c r="BU121" i="2"/>
  <c r="BU122" i="2"/>
  <c r="R21" i="14"/>
  <c r="E30" i="14"/>
  <c r="E32" i="14" s="1"/>
  <c r="E35" i="14" s="1"/>
  <c r="E37" i="14" s="1"/>
  <c r="E18" i="14"/>
  <c r="D19" i="14"/>
  <c r="D30" i="14" s="1"/>
  <c r="D32" i="14" s="1"/>
  <c r="D35" i="14" s="1"/>
  <c r="D37" i="14" s="1"/>
  <c r="BD147" i="2" l="1"/>
  <c r="BN147" i="2"/>
  <c r="AP147" i="2"/>
  <c r="BL147" i="2"/>
  <c r="BS147" i="2"/>
  <c r="BN127" i="2"/>
  <c r="AR6" i="2"/>
  <c r="AV19" i="14" s="1"/>
  <c r="AV30" i="14" s="1"/>
  <c r="AV32" i="14" s="1"/>
  <c r="AV35" i="14" s="1"/>
  <c r="AV37" i="14" s="1"/>
  <c r="BC22" i="14"/>
  <c r="AZ22" i="14"/>
  <c r="BU127" i="2"/>
  <c r="Y30" i="14"/>
  <c r="Y32" i="14" s="1"/>
  <c r="Y35" i="14" s="1"/>
  <c r="Y37" i="14" s="1"/>
  <c r="Y18" i="14"/>
  <c r="AO30" i="14"/>
  <c r="AO32" i="14" s="1"/>
  <c r="AO35" i="14" s="1"/>
  <c r="AO37" i="14" s="1"/>
  <c r="AK18" i="14"/>
  <c r="AM18" i="14"/>
  <c r="AV21" i="14"/>
  <c r="AU6" i="2"/>
  <c r="AY19" i="14" s="1"/>
  <c r="AY30" i="14" s="1"/>
  <c r="AY32" i="14" s="1"/>
  <c r="AY35" i="14" s="1"/>
  <c r="AY37" i="14" s="1"/>
  <c r="AU21" i="14"/>
  <c r="AT6" i="2"/>
  <c r="AX19" i="14" s="1"/>
  <c r="AX18" i="14" s="1"/>
  <c r="BH47" i="2"/>
  <c r="BU47" i="2"/>
  <c r="BP47" i="2" s="1"/>
  <c r="BV21" i="2"/>
  <c r="BV25" i="2"/>
  <c r="BV26" i="2"/>
  <c r="BV22" i="2"/>
  <c r="BV27" i="2" s="1"/>
  <c r="BV23" i="2"/>
  <c r="BL23" i="2"/>
  <c r="BL27" i="2" s="1"/>
  <c r="BM21" i="14" s="1"/>
  <c r="BL25" i="2"/>
  <c r="BL22" i="2"/>
  <c r="BL21" i="2"/>
  <c r="BL26" i="2"/>
  <c r="AX27" i="2"/>
  <c r="BZ127" i="2"/>
  <c r="BR147" i="2"/>
  <c r="BY147" i="2"/>
  <c r="BQ17" i="2"/>
  <c r="BQ161" i="2"/>
  <c r="BY17" i="2"/>
  <c r="CE20" i="14" s="1"/>
  <c r="CA17" i="2"/>
  <c r="CG20" i="14" s="1"/>
  <c r="BK23" i="2"/>
  <c r="BK25" i="2"/>
  <c r="BK22" i="2"/>
  <c r="BK21" i="2"/>
  <c r="BK27" i="2" s="1"/>
  <c r="BL21" i="14" s="1"/>
  <c r="BK26" i="2"/>
  <c r="BU21" i="2"/>
  <c r="BU26" i="2"/>
  <c r="BU25" i="2"/>
  <c r="BU22" i="2"/>
  <c r="BU23" i="2"/>
  <c r="BR17" i="2"/>
  <c r="BX20" i="14" s="1"/>
  <c r="AU161" i="2"/>
  <c r="AU150" i="2" s="1"/>
  <c r="AY41" i="14" s="1"/>
  <c r="BF161" i="2"/>
  <c r="BF150" i="2" s="1"/>
  <c r="BK41" i="14" s="1"/>
  <c r="CB161" i="2"/>
  <c r="CB150" i="2" s="1"/>
  <c r="CH41" i="14" s="1"/>
  <c r="AQ161" i="2"/>
  <c r="BD17" i="2"/>
  <c r="CA47" i="2"/>
  <c r="CB21" i="2"/>
  <c r="CB23" i="2"/>
  <c r="CB25" i="2"/>
  <c r="CB26" i="2"/>
  <c r="CB22" i="2"/>
  <c r="BR23" i="2"/>
  <c r="BR22" i="2"/>
  <c r="BR21" i="2"/>
  <c r="BR25" i="2"/>
  <c r="BR26" i="2"/>
  <c r="BS22" i="2"/>
  <c r="BS21" i="2"/>
  <c r="BS23" i="2"/>
  <c r="BS25" i="2"/>
  <c r="BS26" i="2"/>
  <c r="BC97" i="2"/>
  <c r="BK17" i="2"/>
  <c r="BP20" i="14" s="1"/>
  <c r="BZ161" i="2"/>
  <c r="BZ150" i="2" s="1"/>
  <c r="CF41" i="14" s="1"/>
  <c r="BS161" i="2"/>
  <c r="BS150" i="2" s="1"/>
  <c r="BY41" i="14" s="1"/>
  <c r="AT20" i="14"/>
  <c r="BE47" i="2"/>
  <c r="BO47" i="2"/>
  <c r="BX26" i="2"/>
  <c r="BX25" i="2"/>
  <c r="BX23" i="2"/>
  <c r="BX22" i="2"/>
  <c r="BX21" i="2"/>
  <c r="BX27" i="2" s="1"/>
  <c r="BH23" i="2"/>
  <c r="BH22" i="2"/>
  <c r="BH21" i="2"/>
  <c r="BH26" i="2"/>
  <c r="BH25" i="2"/>
  <c r="BG23" i="2"/>
  <c r="BG22" i="2"/>
  <c r="BG25" i="2"/>
  <c r="BG21" i="2"/>
  <c r="BG26" i="2"/>
  <c r="BP97" i="2"/>
  <c r="BZ23" i="2"/>
  <c r="BZ22" i="2"/>
  <c r="BZ27" i="2" s="1"/>
  <c r="BZ21" i="2"/>
  <c r="BZ25" i="2"/>
  <c r="BZ26" i="2"/>
  <c r="BI127" i="2"/>
  <c r="BN17" i="2"/>
  <c r="BS20" i="14" s="1"/>
  <c r="BV17" i="2"/>
  <c r="CB20" i="14" s="1"/>
  <c r="BI47" i="2"/>
  <c r="BG47" i="2"/>
  <c r="BW22" i="2"/>
  <c r="BW25" i="2"/>
  <c r="BW26" i="2"/>
  <c r="BW21" i="2"/>
  <c r="BW23" i="2"/>
  <c r="AX22" i="14"/>
  <c r="AY6" i="2"/>
  <c r="BC19" i="14" s="1"/>
  <c r="BC18" i="14" s="1"/>
  <c r="AZ6" i="2"/>
  <c r="BD19" i="14" s="1"/>
  <c r="BD30" i="14" s="1"/>
  <c r="BD32" i="14" s="1"/>
  <c r="BD35" i="14" s="1"/>
  <c r="BD37" i="14" s="1"/>
  <c r="AD150" i="2"/>
  <c r="AY161" i="2"/>
  <c r="AY150" i="2" s="1"/>
  <c r="BC41" i="14" s="1"/>
  <c r="BL17" i="2"/>
  <c r="BQ20" i="14" s="1"/>
  <c r="BE17" i="2"/>
  <c r="BJ20" i="14" s="1"/>
  <c r="BC67" i="2"/>
  <c r="BD47" i="2"/>
  <c r="BC47" i="2" s="1"/>
  <c r="CA22" i="2"/>
  <c r="CA27" i="2" s="1"/>
  <c r="CB21" i="14" s="1"/>
  <c r="CA21" i="2"/>
  <c r="CA26" i="2"/>
  <c r="CA23" i="2"/>
  <c r="CA25" i="2"/>
  <c r="BT21" i="2"/>
  <c r="BT26" i="2"/>
  <c r="BT27" i="2" s="1"/>
  <c r="BT22" i="2"/>
  <c r="BT23" i="2"/>
  <c r="BT25" i="2"/>
  <c r="BY26" i="2"/>
  <c r="BY21" i="2"/>
  <c r="BY27" i="2" s="1"/>
  <c r="BZ21" i="14" s="1"/>
  <c r="BY22" i="2"/>
  <c r="BY23" i="2"/>
  <c r="BY25" i="2"/>
  <c r="BQ23" i="2"/>
  <c r="BQ22" i="2"/>
  <c r="BQ21" i="2"/>
  <c r="BQ26" i="2"/>
  <c r="BQ25" i="2"/>
  <c r="BQ127" i="2"/>
  <c r="BR22" i="14" s="1"/>
  <c r="BG147" i="2"/>
  <c r="BL161" i="2"/>
  <c r="BL150" i="2" s="1"/>
  <c r="BQ41" i="14" s="1"/>
  <c r="BJ161" i="2"/>
  <c r="BJ150" i="2" s="1"/>
  <c r="BO41" i="14" s="1"/>
  <c r="BT147" i="2"/>
  <c r="BX147" i="2"/>
  <c r="BN23" i="2"/>
  <c r="BN22" i="2"/>
  <c r="BN26" i="2"/>
  <c r="BN21" i="2"/>
  <c r="BN25" i="2"/>
  <c r="BW127" i="2"/>
  <c r="AD22" i="14"/>
  <c r="BZ147" i="2"/>
  <c r="BE147" i="2"/>
  <c r="BV147" i="2"/>
  <c r="BU147" i="2"/>
  <c r="BM147" i="2"/>
  <c r="CA147" i="2"/>
  <c r="AX161" i="2"/>
  <c r="AX150" i="2" s="1"/>
  <c r="BB41" i="14" s="1"/>
  <c r="BI161" i="2"/>
  <c r="BI150" i="2" s="1"/>
  <c r="BN41" i="14" s="1"/>
  <c r="BZ17" i="2"/>
  <c r="CF20" i="14" s="1"/>
  <c r="BC87" i="2"/>
  <c r="BL47" i="2"/>
  <c r="AQ27" i="2"/>
  <c r="AQ6" i="2" s="1"/>
  <c r="AU19" i="14" s="1"/>
  <c r="BD23" i="2"/>
  <c r="BD27" i="2" s="1"/>
  <c r="BD25" i="2"/>
  <c r="BD22" i="2"/>
  <c r="BD21" i="2"/>
  <c r="BD26" i="2"/>
  <c r="BF23" i="2"/>
  <c r="BF22" i="2"/>
  <c r="BF21" i="2"/>
  <c r="BF26" i="2"/>
  <c r="BF25" i="2"/>
  <c r="BE23" i="2"/>
  <c r="BE22" i="2"/>
  <c r="BE25" i="2"/>
  <c r="BE26" i="2"/>
  <c r="BE21" i="2"/>
  <c r="BE27" i="2"/>
  <c r="BF21" i="14" s="1"/>
  <c r="BO23" i="2"/>
  <c r="BO22" i="2"/>
  <c r="BO26" i="2"/>
  <c r="BO21" i="2"/>
  <c r="BO25" i="2"/>
  <c r="CB147" i="2"/>
  <c r="BW147" i="2"/>
  <c r="Q150" i="2"/>
  <c r="P171" i="2"/>
  <c r="BP67" i="2"/>
  <c r="CB47" i="2"/>
  <c r="BI23" i="2"/>
  <c r="BI25" i="2"/>
  <c r="BI21" i="2"/>
  <c r="BI27" i="2" s="1"/>
  <c r="BI26" i="2"/>
  <c r="BI22" i="2"/>
  <c r="BM23" i="2"/>
  <c r="BM22" i="2"/>
  <c r="BM25" i="2"/>
  <c r="BM21" i="2"/>
  <c r="BM26" i="2"/>
  <c r="BM27" i="2"/>
  <c r="BN21" i="14" s="1"/>
  <c r="BJ23" i="2"/>
  <c r="BJ27" i="2" s="1"/>
  <c r="BK21" i="14" s="1"/>
  <c r="BJ22" i="2"/>
  <c r="BJ25" i="2"/>
  <c r="BJ21" i="2"/>
  <c r="BJ26" i="2"/>
  <c r="BA161" i="2"/>
  <c r="BA150" i="2" s="1"/>
  <c r="BE41" i="14" s="1"/>
  <c r="BM161" i="2"/>
  <c r="BM150" i="2" s="1"/>
  <c r="BR41" i="14" s="1"/>
  <c r="AV161" i="2"/>
  <c r="AV150" i="2" s="1"/>
  <c r="AZ41" i="14" s="1"/>
  <c r="BS17" i="2"/>
  <c r="BY20" i="14" s="1"/>
  <c r="BX17" i="2"/>
  <c r="CD20" i="14" s="1"/>
  <c r="BG17" i="2"/>
  <c r="BL20" i="14" s="1"/>
  <c r="BV161" i="2"/>
  <c r="BV150" i="2" s="1"/>
  <c r="CB41" i="14" s="1"/>
  <c r="BH161" i="2"/>
  <c r="BH150" i="2" s="1"/>
  <c r="BM41" i="14" s="1"/>
  <c r="BK161" i="2"/>
  <c r="BK150" i="2" s="1"/>
  <c r="BP41" i="14" s="1"/>
  <c r="CB17" i="2"/>
  <c r="CH20" i="14" s="1"/>
  <c r="BO17" i="2"/>
  <c r="BT20" i="14" s="1"/>
  <c r="BT161" i="2"/>
  <c r="BT150" i="2" s="1"/>
  <c r="BZ41" i="14" s="1"/>
  <c r="AV6" i="2"/>
  <c r="AZ19" i="14" s="1"/>
  <c r="AZ30" i="14" s="1"/>
  <c r="AZ32" i="14" s="1"/>
  <c r="AZ35" i="14" s="1"/>
  <c r="AZ37" i="14" s="1"/>
  <c r="BX161" i="2"/>
  <c r="BX150" i="2" s="1"/>
  <c r="CD41" i="14" s="1"/>
  <c r="BH17" i="2"/>
  <c r="BM20" i="14" s="1"/>
  <c r="AP17" i="2"/>
  <c r="BW161" i="2"/>
  <c r="BW150" i="2" s="1"/>
  <c r="CC41" i="14" s="1"/>
  <c r="BI17" i="2"/>
  <c r="BN20" i="14" s="1"/>
  <c r="BU161" i="2"/>
  <c r="BU150" i="2" s="1"/>
  <c r="CA41" i="14" s="1"/>
  <c r="BN161" i="2"/>
  <c r="BN150" i="2" s="1"/>
  <c r="BS41" i="14" s="1"/>
  <c r="BJ17" i="2"/>
  <c r="BO20" i="14" s="1"/>
  <c r="BR161" i="2"/>
  <c r="BR150" i="2" s="1"/>
  <c r="BX41" i="14" s="1"/>
  <c r="BF17" i="2"/>
  <c r="BK20" i="14" s="1"/>
  <c r="BW17" i="2"/>
  <c r="CC20" i="14" s="1"/>
  <c r="BO161" i="2"/>
  <c r="BO150" i="2" s="1"/>
  <c r="BT41" i="14" s="1"/>
  <c r="AW161" i="2"/>
  <c r="AW150" i="2" s="1"/>
  <c r="BA41" i="14" s="1"/>
  <c r="BB161" i="2"/>
  <c r="BB150" i="2" s="1"/>
  <c r="BF41" i="14" s="1"/>
  <c r="AZ161" i="2"/>
  <c r="AZ150" i="2" s="1"/>
  <c r="BD41" i="14" s="1"/>
  <c r="BD150" i="2"/>
  <c r="BQ150" i="2"/>
  <c r="AQ150" i="2"/>
  <c r="AU41" i="14" s="1"/>
  <c r="BI20" i="14"/>
  <c r="BH20" i="14" s="1"/>
  <c r="BW20" i="14"/>
  <c r="AN18" i="14"/>
  <c r="AG41" i="14"/>
  <c r="AF41" i="14" s="1"/>
  <c r="AC150" i="2"/>
  <c r="AI30" i="14"/>
  <c r="AI32" i="14" s="1"/>
  <c r="AI35" i="14" s="1"/>
  <c r="AI37" i="14" s="1"/>
  <c r="BH147" i="2"/>
  <c r="BB6" i="2"/>
  <c r="BF19" i="14" s="1"/>
  <c r="BO147" i="2"/>
  <c r="AW18" i="14"/>
  <c r="BK147" i="2"/>
  <c r="P6" i="2"/>
  <c r="AA30" i="14"/>
  <c r="AA32" i="14" s="1"/>
  <c r="AA35" i="14" s="1"/>
  <c r="AA37" i="14" s="1"/>
  <c r="AA18" i="14"/>
  <c r="S18" i="14"/>
  <c r="R19" i="14"/>
  <c r="R30" i="14" s="1"/>
  <c r="R32" i="14" s="1"/>
  <c r="R35" i="14" s="1"/>
  <c r="BE127" i="2"/>
  <c r="CB127" i="2"/>
  <c r="CC22" i="14" s="1"/>
  <c r="BT127" i="2"/>
  <c r="BY127" i="2"/>
  <c r="BV127" i="2"/>
  <c r="BW22" i="14" s="1"/>
  <c r="CA127" i="2"/>
  <c r="CB22" i="14" s="1"/>
  <c r="R22" i="14"/>
  <c r="BK127" i="2"/>
  <c r="BL22" i="14" s="1"/>
  <c r="BO127" i="2"/>
  <c r="BP22" i="14" s="1"/>
  <c r="BR127" i="2"/>
  <c r="BS22" i="14" s="1"/>
  <c r="BG127" i="2"/>
  <c r="AQ18" i="14"/>
  <c r="BL127" i="2"/>
  <c r="BM22" i="14" s="1"/>
  <c r="BH127" i="2"/>
  <c r="BI22" i="14" s="1"/>
  <c r="BM127" i="2"/>
  <c r="BN22" i="14" s="1"/>
  <c r="BX127" i="2"/>
  <c r="BS127" i="2"/>
  <c r="BT22" i="14" s="1"/>
  <c r="BF127" i="2"/>
  <c r="BD127" i="2"/>
  <c r="BE30" i="14"/>
  <c r="BE32" i="14" s="1"/>
  <c r="BE35" i="14" s="1"/>
  <c r="BE37" i="14" s="1"/>
  <c r="BJ127" i="2"/>
  <c r="BK22" i="14" s="1"/>
  <c r="AH30" i="14"/>
  <c r="AH32" i="14" s="1"/>
  <c r="AH35" i="14" s="1"/>
  <c r="AH37" i="14" s="1"/>
  <c r="D18" i="14"/>
  <c r="AC6" i="2"/>
  <c r="AP67" i="2"/>
  <c r="AQ22" i="14" s="1"/>
  <c r="AF22" i="14" s="1"/>
  <c r="BA30" i="14"/>
  <c r="BA32" i="14" s="1"/>
  <c r="BA35" i="14" s="1"/>
  <c r="BA37" i="14" s="1"/>
  <c r="BC57" i="2"/>
  <c r="K44" i="14"/>
  <c r="L44" i="14" s="1"/>
  <c r="M44" i="14" s="1"/>
  <c r="N44" i="14" s="1"/>
  <c r="O44" i="14" s="1"/>
  <c r="P44" i="14" s="1"/>
  <c r="BH23" i="14"/>
  <c r="BO22" i="14"/>
  <c r="BF22" i="14"/>
  <c r="BZ22" i="14"/>
  <c r="BE22" i="14"/>
  <c r="BJ22" i="14"/>
  <c r="BY22" i="14"/>
  <c r="CA22" i="14"/>
  <c r="E41" i="14"/>
  <c r="D41" i="14" s="1"/>
  <c r="D44" i="14" s="1"/>
  <c r="AG30" i="14"/>
  <c r="AG32" i="14" s="1"/>
  <c r="AG35" i="14" s="1"/>
  <c r="AG37" i="14" s="1"/>
  <c r="AF19" i="14"/>
  <c r="AG18" i="14"/>
  <c r="BX22" i="14"/>
  <c r="BD18" i="14" l="1"/>
  <c r="AV18" i="14"/>
  <c r="BP147" i="2"/>
  <c r="AZ18" i="14"/>
  <c r="AY18" i="14"/>
  <c r="BY21" i="14"/>
  <c r="BX6" i="2"/>
  <c r="CD19" i="14" s="1"/>
  <c r="CD18" i="14" s="1"/>
  <c r="BW21" i="14"/>
  <c r="BV6" i="2"/>
  <c r="CB19" i="14" s="1"/>
  <c r="CB30" i="14" s="1"/>
  <c r="CB32" i="14" s="1"/>
  <c r="CB35" i="14" s="1"/>
  <c r="CB37" i="14" s="1"/>
  <c r="BE21" i="14"/>
  <c r="BD6" i="2"/>
  <c r="BI19" i="14" s="1"/>
  <c r="BJ21" i="14"/>
  <c r="BI6" i="2"/>
  <c r="BN19" i="14" s="1"/>
  <c r="BN30" i="14" s="1"/>
  <c r="BN32" i="14" s="1"/>
  <c r="BN35" i="14" s="1"/>
  <c r="BN37" i="14" s="1"/>
  <c r="CA21" i="14"/>
  <c r="BZ6" i="2"/>
  <c r="CF19" i="14" s="1"/>
  <c r="CF18" i="14" s="1"/>
  <c r="S41" i="14"/>
  <c r="R41" i="14" s="1"/>
  <c r="P150" i="2"/>
  <c r="BR27" i="2"/>
  <c r="BU27" i="2"/>
  <c r="BU6" i="2" s="1"/>
  <c r="CA19" i="14" s="1"/>
  <c r="CA30" i="14" s="1"/>
  <c r="CA32" i="14" s="1"/>
  <c r="CA35" i="14" s="1"/>
  <c r="CA37" i="14" s="1"/>
  <c r="BH27" i="2"/>
  <c r="BI21" i="14" s="1"/>
  <c r="AY21" i="14"/>
  <c r="AX6" i="2"/>
  <c r="BB19" i="14" s="1"/>
  <c r="BC30" i="14"/>
  <c r="BC32" i="14" s="1"/>
  <c r="BC35" i="14" s="1"/>
  <c r="BC37" i="14" s="1"/>
  <c r="S44" i="14"/>
  <c r="T44" i="14" s="1"/>
  <c r="U44" i="14" s="1"/>
  <c r="V44" i="14" s="1"/>
  <c r="W44" i="14" s="1"/>
  <c r="X44" i="14" s="1"/>
  <c r="Y44" i="14" s="1"/>
  <c r="Z44" i="14" s="1"/>
  <c r="AA44" i="14" s="1"/>
  <c r="AB44" i="14" s="1"/>
  <c r="AC44" i="14" s="1"/>
  <c r="AD44" i="14" s="1"/>
  <c r="AG44" i="14" s="1"/>
  <c r="AH44" i="14" s="1"/>
  <c r="AI44" i="14" s="1"/>
  <c r="AJ44" i="14" s="1"/>
  <c r="AK44" i="14" s="1"/>
  <c r="AL44" i="14" s="1"/>
  <c r="AM44" i="14" s="1"/>
  <c r="AN44" i="14" s="1"/>
  <c r="AO44" i="14" s="1"/>
  <c r="AP44" i="14" s="1"/>
  <c r="AQ44" i="14" s="1"/>
  <c r="AR44" i="14" s="1"/>
  <c r="BO6" i="2"/>
  <c r="BT19" i="14" s="1"/>
  <c r="BT18" i="14" s="1"/>
  <c r="BC127" i="2"/>
  <c r="BD22" i="14" s="1"/>
  <c r="AT22" i="14" s="1"/>
  <c r="AT41" i="14"/>
  <c r="BC161" i="2"/>
  <c r="BC147" i="2"/>
  <c r="BO27" i="2"/>
  <c r="BP21" i="14" s="1"/>
  <c r="BW6" i="2"/>
  <c r="CC19" i="14" s="1"/>
  <c r="CC30" i="14" s="1"/>
  <c r="CC32" i="14" s="1"/>
  <c r="CC35" i="14" s="1"/>
  <c r="CC37" i="14" s="1"/>
  <c r="AX30" i="14"/>
  <c r="AX32" i="14" s="1"/>
  <c r="AX35" i="14" s="1"/>
  <c r="AX37" i="14" s="1"/>
  <c r="CB6" i="2"/>
  <c r="CH19" i="14" s="1"/>
  <c r="CH30" i="14" s="1"/>
  <c r="CH32" i="14" s="1"/>
  <c r="CH35" i="14" s="1"/>
  <c r="CH37" i="14" s="1"/>
  <c r="BV20" i="14"/>
  <c r="BF27" i="2"/>
  <c r="BC27" i="2" s="1"/>
  <c r="BD21" i="14" s="1"/>
  <c r="AT21" i="14" s="1"/>
  <c r="BW27" i="2"/>
  <c r="BX21" i="14" s="1"/>
  <c r="BT6" i="2"/>
  <c r="BZ19" i="14" s="1"/>
  <c r="BZ30" i="14" s="1"/>
  <c r="BZ32" i="14" s="1"/>
  <c r="BZ35" i="14" s="1"/>
  <c r="BZ37" i="14" s="1"/>
  <c r="BE6" i="2"/>
  <c r="BJ19" i="14" s="1"/>
  <c r="BJ30" i="14" s="1"/>
  <c r="BJ32" i="14" s="1"/>
  <c r="BJ35" i="14" s="1"/>
  <c r="BJ37" i="14" s="1"/>
  <c r="AP27" i="2"/>
  <c r="AQ21" i="14" s="1"/>
  <c r="AR21" i="14"/>
  <c r="BK6" i="2"/>
  <c r="BP19" i="14" s="1"/>
  <c r="BP18" i="14" s="1"/>
  <c r="BP127" i="2"/>
  <c r="BQ22" i="14" s="1"/>
  <c r="BH22" i="14" s="1"/>
  <c r="BQ27" i="2"/>
  <c r="BL6" i="2"/>
  <c r="BQ19" i="14" s="1"/>
  <c r="BQ30" i="14" s="1"/>
  <c r="BQ32" i="14" s="1"/>
  <c r="BQ35" i="14" s="1"/>
  <c r="BQ37" i="14" s="1"/>
  <c r="BG27" i="2"/>
  <c r="BS27" i="2"/>
  <c r="BY6" i="2"/>
  <c r="CE19" i="14" s="1"/>
  <c r="CE30" i="14" s="1"/>
  <c r="CE32" i="14" s="1"/>
  <c r="CE35" i="14" s="1"/>
  <c r="CE37" i="14" s="1"/>
  <c r="BG6" i="2"/>
  <c r="BL19" i="14" s="1"/>
  <c r="BL18" i="14" s="1"/>
  <c r="BN27" i="2"/>
  <c r="BO21" i="14" s="1"/>
  <c r="CB27" i="2"/>
  <c r="CC21" i="14" s="1"/>
  <c r="BC17" i="2"/>
  <c r="AP161" i="2"/>
  <c r="AP150" i="2" s="1"/>
  <c r="BJ6" i="2"/>
  <c r="BO19" i="14" s="1"/>
  <c r="BO30" i="14" s="1"/>
  <c r="BO32" i="14" s="1"/>
  <c r="BO35" i="14" s="1"/>
  <c r="BO37" i="14" s="1"/>
  <c r="BP161" i="2"/>
  <c r="BP17" i="2"/>
  <c r="BW41" i="14"/>
  <c r="BV41" i="14" s="1"/>
  <c r="BP150" i="2"/>
  <c r="BI41" i="14"/>
  <c r="BH41" i="14" s="1"/>
  <c r="BC150" i="2"/>
  <c r="AF18" i="14"/>
  <c r="AE19" i="14" s="1"/>
  <c r="BF30" i="14"/>
  <c r="BF32" i="14" s="1"/>
  <c r="BF35" i="14" s="1"/>
  <c r="BF37" i="14" s="1"/>
  <c r="BF18" i="14"/>
  <c r="R18" i="14"/>
  <c r="Q19" i="14" s="1"/>
  <c r="BH6" i="2"/>
  <c r="BM19" i="14" s="1"/>
  <c r="BM30" i="14" s="1"/>
  <c r="BM32" i="14" s="1"/>
  <c r="BM35" i="14" s="1"/>
  <c r="BM37" i="14" s="1"/>
  <c r="CA6" i="2"/>
  <c r="CG19" i="14" s="1"/>
  <c r="CG18" i="14" s="1"/>
  <c r="BM6" i="2"/>
  <c r="BR19" i="14" s="1"/>
  <c r="BR30" i="14" s="1"/>
  <c r="BR32" i="14" s="1"/>
  <c r="BR35" i="14" s="1"/>
  <c r="BR37" i="14" s="1"/>
  <c r="AF30" i="14"/>
  <c r="AF32" i="14" s="1"/>
  <c r="AF35" i="14" s="1"/>
  <c r="AU30" i="14"/>
  <c r="AU32" i="14" s="1"/>
  <c r="AU35" i="14" s="1"/>
  <c r="AU37" i="14" s="1"/>
  <c r="AU18" i="14"/>
  <c r="BV22" i="14"/>
  <c r="CD30" i="14"/>
  <c r="CD32" i="14" s="1"/>
  <c r="CD35" i="14" s="1"/>
  <c r="CD37" i="14" s="1"/>
  <c r="R37" i="14"/>
  <c r="R44" i="14" s="1"/>
  <c r="Q35" i="14"/>
  <c r="BJ18" i="14" l="1"/>
  <c r="CF30" i="14"/>
  <c r="CF32" i="14" s="1"/>
  <c r="CF35" i="14" s="1"/>
  <c r="CF37" i="14" s="1"/>
  <c r="CC18" i="14"/>
  <c r="CH18" i="14"/>
  <c r="AP6" i="2"/>
  <c r="BZ18" i="14"/>
  <c r="BN18" i="14"/>
  <c r="BO18" i="14"/>
  <c r="BQ18" i="14"/>
  <c r="CB18" i="14"/>
  <c r="BT30" i="14"/>
  <c r="BT32" i="14" s="1"/>
  <c r="BT35" i="14" s="1"/>
  <c r="BT37" i="14" s="1"/>
  <c r="BP30" i="14"/>
  <c r="BP32" i="14" s="1"/>
  <c r="BP35" i="14" s="1"/>
  <c r="BP37" i="14" s="1"/>
  <c r="BL30" i="14"/>
  <c r="BL32" i="14" s="1"/>
  <c r="BL35" i="14" s="1"/>
  <c r="BL37" i="14" s="1"/>
  <c r="AF21" i="14"/>
  <c r="BF6" i="2"/>
  <c r="BK19" i="14" s="1"/>
  <c r="BH19" i="14" s="1"/>
  <c r="BR21" i="14"/>
  <c r="BP27" i="2"/>
  <c r="BQ21" i="14" s="1"/>
  <c r="BH21" i="14" s="1"/>
  <c r="BQ6" i="2"/>
  <c r="BW19" i="14" s="1"/>
  <c r="BW30" i="14" s="1"/>
  <c r="BW32" i="14" s="1"/>
  <c r="BW35" i="14" s="1"/>
  <c r="BW37" i="14" s="1"/>
  <c r="BT21" i="14"/>
  <c r="BS6" i="2"/>
  <c r="BY19" i="14" s="1"/>
  <c r="BB18" i="14"/>
  <c r="AT18" i="14" s="1"/>
  <c r="AS18" i="14" s="1"/>
  <c r="BB30" i="14"/>
  <c r="BB32" i="14" s="1"/>
  <c r="BB35" i="14" s="1"/>
  <c r="BB37" i="14" s="1"/>
  <c r="BV21" i="14"/>
  <c r="CA18" i="14"/>
  <c r="BS21" i="14"/>
  <c r="BR6" i="2"/>
  <c r="BX19" i="14" s="1"/>
  <c r="BN6" i="2"/>
  <c r="BS19" i="14" s="1"/>
  <c r="CE18" i="14"/>
  <c r="AT19" i="14"/>
  <c r="AT30" i="14" s="1"/>
  <c r="AT32" i="14" s="1"/>
  <c r="AT35" i="14" s="1"/>
  <c r="CG30" i="14"/>
  <c r="CG32" i="14" s="1"/>
  <c r="CG35" i="14" s="1"/>
  <c r="CG37" i="14" s="1"/>
  <c r="AE18" i="14"/>
  <c r="AE24" i="14"/>
  <c r="Q24" i="14"/>
  <c r="BM18" i="14"/>
  <c r="Q18" i="14"/>
  <c r="BR18" i="14"/>
  <c r="AU44" i="14"/>
  <c r="AV44" i="14" s="1"/>
  <c r="AW44" i="14" s="1"/>
  <c r="AX44" i="14" s="1"/>
  <c r="AY44" i="14" s="1"/>
  <c r="AZ44" i="14" s="1"/>
  <c r="BA44" i="14" s="1"/>
  <c r="BI30" i="14"/>
  <c r="BI32" i="14" s="1"/>
  <c r="BI35" i="14" s="1"/>
  <c r="BI37" i="14" s="1"/>
  <c r="BI18" i="14"/>
  <c r="AF37" i="14"/>
  <c r="AF44" i="14" s="1"/>
  <c r="AE35" i="14"/>
  <c r="BB44" i="14" l="1"/>
  <c r="BC44" i="14" s="1"/>
  <c r="BD44" i="14" s="1"/>
  <c r="BE44" i="14" s="1"/>
  <c r="BF44" i="14" s="1"/>
  <c r="BI44" i="14" s="1"/>
  <c r="BJ44" i="14" s="1"/>
  <c r="AS19" i="14"/>
  <c r="AS24" i="14"/>
  <c r="BV19" i="14"/>
  <c r="BV30" i="14" s="1"/>
  <c r="BV32" i="14" s="1"/>
  <c r="BV35" i="14" s="1"/>
  <c r="BX18" i="14"/>
  <c r="BX30" i="14"/>
  <c r="BX32" i="14" s="1"/>
  <c r="BX35" i="14" s="1"/>
  <c r="BX37" i="14" s="1"/>
  <c r="BW18" i="14"/>
  <c r="BP6" i="2"/>
  <c r="BK18" i="14"/>
  <c r="BK30" i="14"/>
  <c r="BK32" i="14" s="1"/>
  <c r="BK35" i="14" s="1"/>
  <c r="BK37" i="14" s="1"/>
  <c r="BC6" i="2"/>
  <c r="BY30" i="14"/>
  <c r="BY32" i="14" s="1"/>
  <c r="BY35" i="14" s="1"/>
  <c r="BY37" i="14" s="1"/>
  <c r="BY18" i="14"/>
  <c r="BS30" i="14"/>
  <c r="BS32" i="14" s="1"/>
  <c r="BS35" i="14" s="1"/>
  <c r="BS37" i="14" s="1"/>
  <c r="BS18" i="14"/>
  <c r="BH30" i="14"/>
  <c r="BH32" i="14" s="1"/>
  <c r="BH35" i="14" s="1"/>
  <c r="AT37" i="14"/>
  <c r="AT44" i="14" s="1"/>
  <c r="AS35" i="14"/>
  <c r="BH18" i="14" l="1"/>
  <c r="BG24" i="14" s="1"/>
  <c r="BK44" i="14"/>
  <c r="BL44" i="14" s="1"/>
  <c r="BM44" i="14" s="1"/>
  <c r="BN44" i="14" s="1"/>
  <c r="BO44" i="14" s="1"/>
  <c r="BP44" i="14" s="1"/>
  <c r="BQ44" i="14" s="1"/>
  <c r="BR44" i="14" s="1"/>
  <c r="BS44" i="14" s="1"/>
  <c r="BT44" i="14" s="1"/>
  <c r="BW44" i="14" s="1"/>
  <c r="BX44" i="14" s="1"/>
  <c r="BY44" i="14" s="1"/>
  <c r="BZ44" i="14" s="1"/>
  <c r="CA44" i="14" s="1"/>
  <c r="CB44" i="14" s="1"/>
  <c r="CC44" i="14" s="1"/>
  <c r="CD44" i="14" s="1"/>
  <c r="CE44" i="14" s="1"/>
  <c r="CF44" i="14" s="1"/>
  <c r="CG44" i="14" s="1"/>
  <c r="CH44" i="14" s="1"/>
  <c r="BV18" i="14"/>
  <c r="BV37" i="14"/>
  <c r="BV44" i="14" s="1"/>
  <c r="BU35" i="14"/>
  <c r="BH37" i="14"/>
  <c r="BH44" i="14" s="1"/>
  <c r="BG35" i="14"/>
  <c r="BG19" i="14" l="1"/>
  <c r="BG18" i="14"/>
  <c r="BU19" i="14"/>
  <c r="BU18" i="14"/>
  <c r="BU2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tc={5ADA0A34-3A65-F044-A3A6-4C12EDC7C362}</author>
  </authors>
  <commentList>
    <comment ref="A19" authorId="0" shapeId="0" xr:uid="{5ADA0A34-3A65-F044-A3A6-4C12EDC7C362}">
      <text>
        <t>[Threaded comment]
Your version of Excel allows you to read this threaded comment; however, any edits to it will get removed if the file is opened in a newer version of Excel. Learn more: https://go.microsoft.com/fwlink/?linkid=870924
Comment:
    Define yourself which employee listed in „Staff“ belongs to the account „corporate“ and which e.g. to „Marketing &amp; Sales“ &gt; adapt the formulas accordingly</t>
      </text>
    </comment>
  </commentList>
</comments>
</file>

<file path=xl/sharedStrings.xml><?xml version="1.0" encoding="utf-8"?>
<sst xmlns="http://schemas.openxmlformats.org/spreadsheetml/2006/main" count="259" uniqueCount="74">
  <si>
    <t>adapt the revenu stream per month or use a 12 month average</t>
  </si>
  <si>
    <t>calculate your CoG e.g. based on a % of the revenue stream</t>
  </si>
  <si>
    <t xml:space="preserve">upated: </t>
  </si>
  <si>
    <t>Revenues</t>
  </si>
  <si>
    <t>Revenue Stream 1</t>
  </si>
  <si>
    <t>Revenue Stream 2</t>
  </si>
  <si>
    <t>Revenue Stream 3</t>
  </si>
  <si>
    <t>Cost of Goods</t>
  </si>
  <si>
    <t>CoG of revenue stream 1</t>
  </si>
  <si>
    <t>CoG of revenue stream 2</t>
  </si>
  <si>
    <t>CoG of revenue stream 3</t>
  </si>
  <si>
    <t>Gross Profit</t>
  </si>
  <si>
    <t>GP of revenue stream 1</t>
  </si>
  <si>
    <t>GP of revenue stream 2</t>
  </si>
  <si>
    <t>GP of revenue stream 3</t>
  </si>
  <si>
    <t>Operating Expenses</t>
  </si>
  <si>
    <t>Salaries &gt;&gt; see comment</t>
  </si>
  <si>
    <t>Corporate</t>
  </si>
  <si>
    <t>Product_Engineering</t>
  </si>
  <si>
    <t>Marketing &amp; Sales</t>
  </si>
  <si>
    <t xml:space="preserve">Regulatory &amp; Quality Affairs </t>
  </si>
  <si>
    <t>other Operating Expenses</t>
  </si>
  <si>
    <t>Marketing</t>
  </si>
  <si>
    <t>Sales</t>
  </si>
  <si>
    <t>EBITDA</t>
  </si>
  <si>
    <t>Abschreibungen</t>
  </si>
  <si>
    <t>Operating Profit (EBIT)</t>
  </si>
  <si>
    <t>Interests Kontokorrent</t>
  </si>
  <si>
    <t>Interests Darlehen</t>
  </si>
  <si>
    <t>EBT</t>
  </si>
  <si>
    <t>Tax</t>
  </si>
  <si>
    <t>Net Profit/Loss</t>
  </si>
  <si>
    <t>Fundings</t>
  </si>
  <si>
    <t>May-26</t>
  </si>
  <si>
    <t>Oct-26</t>
  </si>
  <si>
    <t>Dec-26</t>
  </si>
  <si>
    <t>Cash in by team</t>
  </si>
  <si>
    <t>Accrued salaries</t>
  </si>
  <si>
    <t>Running Cash Flow</t>
  </si>
  <si>
    <t>No FTE</t>
  </si>
  <si>
    <t xml:space="preserve">Updated: </t>
  </si>
  <si>
    <t>insert the expected yearly revenue</t>
  </si>
  <si>
    <t>Fill in the yearly salary and update it in another year in case you increase it</t>
  </si>
  <si>
    <t>Update the social expenses</t>
  </si>
  <si>
    <t>FTE calculation:</t>
  </si>
  <si>
    <t>Paid Salaries</t>
  </si>
  <si>
    <t>Total</t>
  </si>
  <si>
    <t>Responsibility: Project Lead</t>
  </si>
  <si>
    <t>Name</t>
  </si>
  <si>
    <t>Lohnaufwand</t>
  </si>
  <si>
    <t>AHV</t>
  </si>
  <si>
    <t>ALV</t>
  </si>
  <si>
    <t>Pensionskasse</t>
  </si>
  <si>
    <t>Verwalt.aufw.PUBLICA</t>
  </si>
  <si>
    <t>SUVA</t>
  </si>
  <si>
    <t>FAK-Beiträge</t>
  </si>
  <si>
    <t>Total salaries</t>
  </si>
  <si>
    <t>Responsibility: Tech Lead</t>
  </si>
  <si>
    <t>Responsibility: Engineer</t>
  </si>
  <si>
    <t>Responsibility: IT Expert</t>
  </si>
  <si>
    <t>Responsibility: RA &amp; QA</t>
  </si>
  <si>
    <t>Responsibility: Market Access</t>
  </si>
  <si>
    <t>Responsibility: MaCo 1 - coordinator</t>
  </si>
  <si>
    <t>Responsibility: MaCo 2 - regionals</t>
  </si>
  <si>
    <t>Responsibility: Sales EU-1</t>
  </si>
  <si>
    <t>Responsibility: Sales EU-2 &amp; Asia</t>
  </si>
  <si>
    <t>Responsibility: Sales Americas - Agent</t>
  </si>
  <si>
    <t>Responsibility: Sales outsourced</t>
  </si>
  <si>
    <t>Responsibility: Backoffice &amp; Accounting</t>
  </si>
  <si>
    <t>Responsibility: Intern</t>
  </si>
  <si>
    <t>Accrued Salaries</t>
  </si>
  <si>
    <t>if you want to calculate the not paid salaries as "investment" by founders</t>
  </si>
  <si>
    <t>Effective costs</t>
  </si>
  <si>
    <t>&lt;describe the cost type&gt;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</si>
</sst>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CHF&quot;_-;\-* #,##0.00\ &quot;CHF&quot;_-;_-* &quot;-&quot;??\ &quot;CHF&quot;_-;_-@_-"/>
    <numFmt numFmtId="165" formatCode="_ [$CHF-807]\ * #,##0.00_ ;_ [$CHF-807]\ * \-#,##0.00_ ;_ [$CHF-807]\ * &quot;-&quot;??_ ;_ @_ "/>
    <numFmt numFmtId="166" formatCode="mmm\-yy"/>
    <numFmt numFmtId="167" formatCode="_ [$CHF-807]\ * #,##0.00_ ;_ [$CHF-807]\ * \-#,##0.00_ ;_ [$CHF-807]\ * \-??_ ;_ @_ 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u/>
      <sz val="9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8"/>
      <color rgb="FFFF0000"/>
      <name val="Calibri"/>
      <family val="2"/>
      <charset val="1"/>
    </font>
    <font>
      <sz val="8"/>
      <color theme="1"/>
      <name val="Calibri (Textkörper)_x0000_"/>
    </font>
    <font>
      <sz val="8"/>
      <color theme="1"/>
      <name val="Calibri"/>
      <family val="2"/>
      <charset val="1"/>
    </font>
    <font>
      <sz val="11"/>
      <color theme="0"/>
      <name val="Calibri"/>
      <family val="2"/>
      <charset val="1"/>
    </font>
    <font>
      <u/>
      <sz val="9"/>
      <color theme="1"/>
      <name val="Calibri"/>
      <family val="2"/>
      <charset val="1"/>
    </font>
    <font>
      <b/>
      <sz val="8"/>
      <color theme="1"/>
      <name val="Calibri (Textkörper)_x0000_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FFC000"/>
      <name val="Calibri"/>
      <family val="2"/>
      <scheme val="minor"/>
    </font>
    <font>
      <sz val="8"/>
      <color rgb="FFFFC000"/>
      <name val="Calibri (Textkörper)_x0000_"/>
    </font>
    <font>
      <sz val="8"/>
      <color rgb="FFFFC000"/>
      <name val="Calibri"/>
      <family val="2"/>
      <charset val="1"/>
    </font>
    <font>
      <sz val="8"/>
      <color theme="8"/>
      <name val="Calibri (Textkörper)_x0000_"/>
    </font>
    <font>
      <sz val="8"/>
      <color theme="8"/>
      <name val="Calibri"/>
      <family val="2"/>
      <charset val="1"/>
    </font>
    <font>
      <sz val="8"/>
      <color theme="8"/>
      <name val="Calibri"/>
      <family val="2"/>
      <scheme val="minor"/>
    </font>
    <font>
      <sz val="8"/>
      <color theme="9"/>
      <name val="Calibri (Textkörper)_x0000_"/>
    </font>
    <font>
      <sz val="8"/>
      <color theme="9"/>
      <name val="Calibri"/>
      <family val="2"/>
      <charset val="1"/>
    </font>
    <font>
      <sz val="8"/>
      <name val="Calibri"/>
      <family val="2"/>
      <scheme val="minor"/>
    </font>
    <font>
      <sz val="8"/>
      <color rgb="FFFF0000"/>
      <name val="Calibri (Textkörper)_x0000_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5" tint="0.79998168889431442"/>
        <bgColor rgb="FFF2F2F2"/>
      </patternFill>
    </fill>
    <fill>
      <patternFill patternType="solid">
        <fgColor rgb="FFF2F2F2"/>
        <bgColor rgb="FFE2F0D9"/>
      </patternFill>
    </fill>
    <fill>
      <patternFill patternType="solid">
        <fgColor theme="0" tint="-0.34998626667073579"/>
        <bgColor rgb="FFFBE5D6"/>
      </patternFill>
    </fill>
    <fill>
      <patternFill patternType="solid">
        <fgColor theme="0" tint="-4.9989318521683403E-2"/>
        <bgColor rgb="FFE2F0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2F0D9"/>
      </patternFill>
    </fill>
    <fill>
      <patternFill patternType="solid">
        <fgColor theme="0" tint="-0.499984740745262"/>
        <bgColor rgb="FFF2F2F2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F0D9"/>
      </patternFill>
    </fill>
    <fill>
      <patternFill patternType="solid">
        <fgColor theme="4" tint="0.59999389629810485"/>
        <bgColor rgb="FFE2F0D9"/>
      </patternFill>
    </fill>
    <fill>
      <patternFill patternType="solid">
        <fgColor theme="4" tint="0.59999389629810485"/>
        <b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2F2F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4" borderId="0" xfId="0" applyFont="1" applyFill="1"/>
    <xf numFmtId="0" fontId="2" fillId="0" borderId="0" xfId="0" applyFont="1"/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3" fillId="6" borderId="0" xfId="1" applyNumberFormat="1" applyFont="1" applyFill="1" applyBorder="1" applyAlignment="1" applyProtection="1">
      <alignment horizontal="center"/>
    </xf>
    <xf numFmtId="166" fontId="3" fillId="6" borderId="0" xfId="1" applyNumberFormat="1" applyFont="1" applyFill="1" applyBorder="1" applyAlignment="1" applyProtection="1">
      <alignment horizontal="center"/>
    </xf>
    <xf numFmtId="0" fontId="2" fillId="4" borderId="0" xfId="0" applyFont="1" applyFill="1" applyAlignment="1">
      <alignment horizontal="left"/>
    </xf>
    <xf numFmtId="167" fontId="2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167" fontId="4" fillId="4" borderId="0" xfId="0" applyNumberFormat="1" applyFont="1" applyFill="1"/>
    <xf numFmtId="0" fontId="4" fillId="0" borderId="0" xfId="0" applyFont="1"/>
    <xf numFmtId="0" fontId="2" fillId="7" borderId="0" xfId="0" applyFont="1" applyFill="1" applyAlignment="1">
      <alignment horizontal="left"/>
    </xf>
    <xf numFmtId="0" fontId="2" fillId="7" borderId="0" xfId="0" applyFont="1" applyFill="1"/>
    <xf numFmtId="0" fontId="2" fillId="11" borderId="0" xfId="0" applyFont="1" applyFill="1"/>
    <xf numFmtId="0" fontId="2" fillId="5" borderId="0" xfId="0" applyFont="1" applyFill="1"/>
    <xf numFmtId="0" fontId="2" fillId="12" borderId="0" xfId="0" applyFont="1" applyFill="1" applyAlignment="1">
      <alignment horizontal="left"/>
    </xf>
    <xf numFmtId="0" fontId="2" fillId="12" borderId="0" xfId="0" applyFont="1" applyFill="1"/>
    <xf numFmtId="0" fontId="2" fillId="3" borderId="0" xfId="0" applyFont="1" applyFill="1"/>
    <xf numFmtId="0" fontId="2" fillId="13" borderId="0" xfId="0" applyFont="1" applyFill="1" applyAlignment="1">
      <alignment horizontal="left"/>
    </xf>
    <xf numFmtId="0" fontId="2" fillId="13" borderId="0" xfId="0" applyFont="1" applyFill="1"/>
    <xf numFmtId="0" fontId="2" fillId="14" borderId="0" xfId="0" applyFont="1" applyFill="1"/>
    <xf numFmtId="165" fontId="2" fillId="5" borderId="0" xfId="0" applyNumberFormat="1" applyFont="1" applyFill="1"/>
    <xf numFmtId="165" fontId="2" fillId="4" borderId="0" xfId="0" applyNumberFormat="1" applyFont="1" applyFill="1"/>
    <xf numFmtId="165" fontId="2" fillId="13" borderId="0" xfId="0" applyNumberFormat="1" applyFont="1" applyFill="1"/>
    <xf numFmtId="10" fontId="2" fillId="5" borderId="0" xfId="1" applyNumberFormat="1" applyFont="1" applyFill="1"/>
    <xf numFmtId="9" fontId="2" fillId="12" borderId="0" xfId="1" applyFont="1" applyFill="1"/>
    <xf numFmtId="165" fontId="2" fillId="15" borderId="0" xfId="0" applyNumberFormat="1" applyFont="1" applyFill="1"/>
    <xf numFmtId="0" fontId="2" fillId="15" borderId="0" xfId="0" applyFont="1" applyFill="1"/>
    <xf numFmtId="9" fontId="4" fillId="4" borderId="0" xfId="1" applyFont="1" applyFill="1"/>
    <xf numFmtId="0" fontId="2" fillId="4" borderId="0" xfId="0" applyNumberFormat="1" applyFont="1" applyFill="1" applyAlignment="1">
      <alignment horizontal="left"/>
    </xf>
    <xf numFmtId="165" fontId="2" fillId="5" borderId="0" xfId="1" applyNumberFormat="1" applyFont="1" applyFill="1"/>
    <xf numFmtId="0" fontId="7" fillId="2" borderId="0" xfId="0" applyFont="1" applyFill="1"/>
    <xf numFmtId="0" fontId="8" fillId="4" borderId="0" xfId="0" applyFont="1" applyFill="1" applyAlignment="1">
      <alignment horizontal="left" indent="1"/>
    </xf>
    <xf numFmtId="0" fontId="8" fillId="4" borderId="0" xfId="0" applyFont="1" applyFill="1" applyAlignment="1">
      <alignment horizontal="left"/>
    </xf>
    <xf numFmtId="9" fontId="7" fillId="2" borderId="0" xfId="1" applyFont="1" applyFill="1"/>
    <xf numFmtId="0" fontId="7" fillId="14" borderId="0" xfId="0" applyFont="1" applyFill="1"/>
    <xf numFmtId="0" fontId="7" fillId="17" borderId="0" xfId="0" applyFont="1" applyFill="1"/>
    <xf numFmtId="0" fontId="8" fillId="5" borderId="0" xfId="0" applyFont="1" applyFill="1" applyAlignment="1">
      <alignment horizontal="left"/>
    </xf>
    <xf numFmtId="0" fontId="8" fillId="1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7" fillId="10" borderId="0" xfId="0" applyFont="1" applyFill="1" applyAlignment="1">
      <alignment horizontal="left"/>
    </xf>
    <xf numFmtId="0" fontId="11" fillId="10" borderId="0" xfId="0" applyFont="1" applyFill="1" applyAlignment="1">
      <alignment horizontal="center"/>
    </xf>
    <xf numFmtId="0" fontId="11" fillId="10" borderId="0" xfId="1" applyNumberFormat="1" applyFont="1" applyFill="1" applyBorder="1" applyAlignment="1" applyProtection="1">
      <alignment horizontal="center"/>
    </xf>
    <xf numFmtId="166" fontId="11" fillId="10" borderId="0" xfId="1" applyNumberFormat="1" applyFont="1" applyFill="1" applyBorder="1" applyAlignment="1" applyProtection="1">
      <alignment horizontal="center"/>
    </xf>
    <xf numFmtId="0" fontId="7" fillId="9" borderId="0" xfId="0" applyFont="1" applyFill="1" applyAlignment="1">
      <alignment horizontal="left" indent="1"/>
    </xf>
    <xf numFmtId="167" fontId="7" fillId="4" borderId="0" xfId="0" applyNumberFormat="1" applyFont="1" applyFill="1"/>
    <xf numFmtId="0" fontId="7" fillId="16" borderId="0" xfId="0" applyFont="1" applyFill="1" applyAlignment="1">
      <alignment horizontal="left"/>
    </xf>
    <xf numFmtId="167" fontId="7" fillId="16" borderId="0" xfId="0" applyNumberFormat="1" applyFont="1" applyFill="1"/>
    <xf numFmtId="167" fontId="7" fillId="13" borderId="0" xfId="0" applyNumberFormat="1" applyFont="1" applyFill="1"/>
    <xf numFmtId="0" fontId="7" fillId="8" borderId="0" xfId="0" applyFont="1" applyFill="1" applyAlignment="1">
      <alignment horizontal="left"/>
    </xf>
    <xf numFmtId="165" fontId="8" fillId="9" borderId="0" xfId="0" applyNumberFormat="1" applyFont="1" applyFill="1"/>
    <xf numFmtId="0" fontId="7" fillId="9" borderId="0" xfId="0" applyFont="1" applyFill="1" applyAlignment="1">
      <alignment horizontal="left"/>
    </xf>
    <xf numFmtId="167" fontId="7" fillId="9" borderId="0" xfId="0" applyNumberFormat="1" applyFont="1" applyFill="1"/>
    <xf numFmtId="167" fontId="12" fillId="2" borderId="0" xfId="0" applyNumberFormat="1" applyFont="1" applyFill="1"/>
    <xf numFmtId="0" fontId="9" fillId="11" borderId="0" xfId="0" applyFont="1" applyFill="1" applyAlignment="1">
      <alignment horizontal="left"/>
    </xf>
    <xf numFmtId="0" fontId="12" fillId="18" borderId="0" xfId="0" applyFont="1" applyFill="1" applyAlignment="1">
      <alignment horizontal="left"/>
    </xf>
    <xf numFmtId="0" fontId="11" fillId="18" borderId="0" xfId="0" applyFont="1" applyFill="1" applyAlignment="1">
      <alignment horizontal="center"/>
    </xf>
    <xf numFmtId="0" fontId="11" fillId="18" borderId="0" xfId="1" applyNumberFormat="1" applyFont="1" applyFill="1" applyBorder="1" applyAlignment="1" applyProtection="1">
      <alignment horizontal="center"/>
    </xf>
    <xf numFmtId="166" fontId="11" fillId="18" borderId="0" xfId="1" applyNumberFormat="1" applyFont="1" applyFill="1" applyBorder="1" applyAlignment="1" applyProtection="1">
      <alignment horizontal="center"/>
    </xf>
    <xf numFmtId="0" fontId="7" fillId="19" borderId="0" xfId="0" applyFont="1" applyFill="1" applyAlignment="1">
      <alignment horizontal="left"/>
    </xf>
    <xf numFmtId="0" fontId="11" fillId="19" borderId="0" xfId="0" applyFont="1" applyFill="1" applyAlignment="1">
      <alignment horizontal="center"/>
    </xf>
    <xf numFmtId="165" fontId="11" fillId="19" borderId="0" xfId="1" applyNumberFormat="1" applyFont="1" applyFill="1" applyBorder="1" applyAlignment="1" applyProtection="1">
      <alignment horizontal="center"/>
    </xf>
    <xf numFmtId="0" fontId="7" fillId="20" borderId="0" xfId="0" applyFont="1" applyFill="1" applyAlignment="1">
      <alignment horizontal="left"/>
    </xf>
    <xf numFmtId="0" fontId="7" fillId="21" borderId="0" xfId="0" applyFont="1" applyFill="1"/>
    <xf numFmtId="167" fontId="7" fillId="20" borderId="0" xfId="0" applyNumberFormat="1" applyFont="1" applyFill="1"/>
    <xf numFmtId="167" fontId="12" fillId="4" borderId="0" xfId="0" applyNumberFormat="1" applyFont="1" applyFill="1"/>
    <xf numFmtId="0" fontId="7" fillId="2" borderId="0" xfId="0" applyNumberFormat="1" applyFont="1" applyFill="1"/>
    <xf numFmtId="165" fontId="2" fillId="12" borderId="0" xfId="0" applyNumberFormat="1" applyFont="1" applyFill="1"/>
    <xf numFmtId="165" fontId="7" fillId="19" borderId="0" xfId="1" applyNumberFormat="1" applyFont="1" applyFill="1" applyBorder="1" applyAlignment="1" applyProtection="1">
      <alignment horizontal="center"/>
    </xf>
    <xf numFmtId="165" fontId="6" fillId="5" borderId="0" xfId="0" applyNumberFormat="1" applyFont="1" applyFill="1"/>
    <xf numFmtId="9" fontId="11" fillId="10" borderId="0" xfId="1" applyFont="1" applyFill="1" applyAlignment="1">
      <alignment horizontal="center"/>
    </xf>
    <xf numFmtId="9" fontId="7" fillId="21" borderId="0" xfId="1" applyFont="1" applyFill="1"/>
    <xf numFmtId="9" fontId="7" fillId="17" borderId="0" xfId="1" applyFont="1" applyFill="1"/>
    <xf numFmtId="9" fontId="7" fillId="14" borderId="0" xfId="1" applyFont="1" applyFill="1"/>
    <xf numFmtId="9" fontId="11" fillId="18" borderId="0" xfId="1" applyFont="1" applyFill="1" applyAlignment="1">
      <alignment horizontal="center"/>
    </xf>
    <xf numFmtId="9" fontId="11" fillId="19" borderId="0" xfId="1" applyFont="1" applyFill="1" applyAlignment="1">
      <alignment horizontal="center"/>
    </xf>
    <xf numFmtId="0" fontId="12" fillId="16" borderId="0" xfId="0" applyFont="1" applyFill="1" applyAlignment="1">
      <alignment horizontal="left"/>
    </xf>
    <xf numFmtId="0" fontId="12" fillId="17" borderId="0" xfId="0" applyFont="1" applyFill="1"/>
    <xf numFmtId="9" fontId="12" fillId="17" borderId="0" xfId="1" applyFont="1" applyFill="1"/>
    <xf numFmtId="167" fontId="12" fillId="16" borderId="0" xfId="0" applyNumberFormat="1" applyFont="1" applyFill="1"/>
    <xf numFmtId="10" fontId="12" fillId="2" borderId="0" xfId="1" applyNumberFormat="1" applyFont="1" applyFill="1"/>
    <xf numFmtId="2" fontId="13" fillId="2" borderId="0" xfId="0" applyNumberFormat="1" applyFont="1" applyFill="1" applyAlignment="1">
      <alignment horizontal="right"/>
    </xf>
    <xf numFmtId="10" fontId="12" fillId="2" borderId="0" xfId="1" applyNumberFormat="1" applyFont="1" applyFill="1" applyAlignment="1">
      <alignment horizontal="right"/>
    </xf>
    <xf numFmtId="0" fontId="13" fillId="2" borderId="0" xfId="0" applyFont="1" applyFill="1"/>
    <xf numFmtId="0" fontId="13" fillId="22" borderId="0" xfId="0" applyFont="1" applyFill="1"/>
    <xf numFmtId="0" fontId="13" fillId="23" borderId="0" xfId="0" applyFont="1" applyFill="1" applyAlignment="1">
      <alignment horizontal="left"/>
    </xf>
    <xf numFmtId="0" fontId="13" fillId="24" borderId="0" xfId="0" applyFont="1" applyFill="1"/>
    <xf numFmtId="0" fontId="13" fillId="14" borderId="0" xfId="0" applyFont="1" applyFill="1"/>
    <xf numFmtId="0" fontId="14" fillId="14" borderId="0" xfId="0" applyFont="1" applyFill="1" applyAlignment="1">
      <alignment horizontal="right"/>
    </xf>
    <xf numFmtId="0" fontId="15" fillId="14" borderId="0" xfId="1" applyNumberFormat="1" applyFont="1" applyFill="1" applyAlignment="1">
      <alignment horizontal="center"/>
    </xf>
    <xf numFmtId="0" fontId="15" fillId="14" borderId="0" xfId="0" applyFont="1" applyFill="1" applyAlignment="1">
      <alignment horizontal="center"/>
    </xf>
    <xf numFmtId="165" fontId="13" fillId="2" borderId="0" xfId="0" applyNumberFormat="1" applyFont="1" applyFill="1"/>
    <xf numFmtId="0" fontId="13" fillId="2" borderId="0" xfId="0" applyFont="1" applyFill="1" applyAlignment="1">
      <alignment horizontal="left" indent="1"/>
    </xf>
    <xf numFmtId="2" fontId="12" fillId="2" borderId="0" xfId="1" applyNumberFormat="1" applyFont="1" applyFill="1" applyAlignment="1">
      <alignment horizontal="right"/>
    </xf>
    <xf numFmtId="0" fontId="13" fillId="2" borderId="0" xfId="0" applyFont="1" applyFill="1" applyAlignment="1">
      <alignment horizontal="center" vertical="center"/>
    </xf>
    <xf numFmtId="9" fontId="12" fillId="2" borderId="0" xfId="1" applyFont="1" applyFill="1" applyAlignment="1">
      <alignment horizontal="right"/>
    </xf>
    <xf numFmtId="0" fontId="12" fillId="25" borderId="0" xfId="0" applyFont="1" applyFill="1" applyAlignment="1">
      <alignment horizontal="left"/>
    </xf>
    <xf numFmtId="166" fontId="16" fillId="6" borderId="0" xfId="1" applyNumberFormat="1" applyFont="1" applyFill="1" applyBorder="1" applyAlignment="1" applyProtection="1">
      <alignment horizontal="center"/>
    </xf>
    <xf numFmtId="0" fontId="12" fillId="2" borderId="0" xfId="0" applyFont="1" applyFill="1"/>
    <xf numFmtId="9" fontId="12" fillId="2" borderId="0" xfId="1" applyFont="1" applyFill="1"/>
    <xf numFmtId="167" fontId="12" fillId="9" borderId="0" xfId="0" applyNumberFormat="1" applyFont="1" applyFill="1"/>
    <xf numFmtId="165" fontId="7" fillId="17" borderId="0" xfId="0" applyNumberFormat="1" applyFont="1" applyFill="1"/>
    <xf numFmtId="165" fontId="13" fillId="2" borderId="0" xfId="0" applyNumberFormat="1" applyFont="1" applyFill="1" applyAlignment="1">
      <alignment horizontal="right"/>
    </xf>
    <xf numFmtId="0" fontId="18" fillId="9" borderId="0" xfId="0" applyFont="1" applyFill="1" applyAlignment="1">
      <alignment horizontal="left" indent="1"/>
    </xf>
    <xf numFmtId="0" fontId="18" fillId="2" borderId="0" xfId="0" applyFont="1" applyFill="1"/>
    <xf numFmtId="9" fontId="18" fillId="2" borderId="0" xfId="1" applyFont="1" applyFill="1"/>
    <xf numFmtId="165" fontId="19" fillId="9" borderId="0" xfId="0" applyNumberFormat="1" applyFont="1" applyFill="1"/>
    <xf numFmtId="167" fontId="18" fillId="4" borderId="0" xfId="0" applyNumberFormat="1" applyFont="1" applyFill="1"/>
    <xf numFmtId="167" fontId="17" fillId="4" borderId="0" xfId="0" applyNumberFormat="1" applyFont="1" applyFill="1"/>
    <xf numFmtId="0" fontId="20" fillId="9" borderId="0" xfId="0" applyFont="1" applyFill="1" applyAlignment="1">
      <alignment horizontal="left" indent="1"/>
    </xf>
    <xf numFmtId="0" fontId="20" fillId="2" borderId="0" xfId="0" applyFont="1" applyFill="1"/>
    <xf numFmtId="9" fontId="20" fillId="2" borderId="0" xfId="1" applyFont="1" applyFill="1"/>
    <xf numFmtId="165" fontId="21" fillId="9" borderId="0" xfId="0" applyNumberFormat="1" applyFont="1" applyFill="1"/>
    <xf numFmtId="167" fontId="20" fillId="4" borderId="0" xfId="0" applyNumberFormat="1" applyFont="1" applyFill="1"/>
    <xf numFmtId="167" fontId="22" fillId="4" borderId="0" xfId="0" applyNumberFormat="1" applyFont="1" applyFill="1"/>
    <xf numFmtId="0" fontId="23" fillId="9" borderId="0" xfId="0" applyFont="1" applyFill="1" applyAlignment="1">
      <alignment horizontal="left" indent="1"/>
    </xf>
    <xf numFmtId="0" fontId="23" fillId="2" borderId="0" xfId="0" applyFont="1" applyFill="1"/>
    <xf numFmtId="9" fontId="23" fillId="2" borderId="0" xfId="1" applyFont="1" applyFill="1"/>
    <xf numFmtId="165" fontId="24" fillId="9" borderId="0" xfId="0" applyNumberFormat="1" applyFont="1" applyFill="1"/>
    <xf numFmtId="167" fontId="23" fillId="4" borderId="0" xfId="0" applyNumberFormat="1" applyFont="1" applyFill="1"/>
    <xf numFmtId="164" fontId="7" fillId="2" borderId="0" xfId="2" applyFont="1" applyFill="1"/>
    <xf numFmtId="0" fontId="7" fillId="23" borderId="0" xfId="0" applyFont="1" applyFill="1"/>
    <xf numFmtId="0" fontId="6" fillId="4" borderId="0" xfId="0" applyFont="1" applyFill="1" applyAlignment="1">
      <alignment horizontal="left" indent="1"/>
    </xf>
    <xf numFmtId="165" fontId="7" fillId="2" borderId="0" xfId="0" applyNumberFormat="1" applyFont="1" applyFill="1"/>
    <xf numFmtId="0" fontId="2" fillId="26" borderId="0" xfId="0" applyFont="1" applyFill="1" applyAlignment="1">
      <alignment horizontal="left"/>
    </xf>
    <xf numFmtId="0" fontId="2" fillId="26" borderId="0" xfId="0" applyFont="1" applyFill="1"/>
    <xf numFmtId="0" fontId="2" fillId="27" borderId="0" xfId="0" applyFont="1" applyFill="1"/>
    <xf numFmtId="0" fontId="2" fillId="16" borderId="0" xfId="0" applyFont="1" applyFill="1" applyAlignment="1">
      <alignment horizontal="left"/>
    </xf>
    <xf numFmtId="0" fontId="2" fillId="16" borderId="0" xfId="0" applyFont="1" applyFill="1"/>
    <xf numFmtId="9" fontId="2" fillId="16" borderId="0" xfId="0" applyNumberFormat="1" applyFont="1" applyFill="1"/>
    <xf numFmtId="0" fontId="2" fillId="17" borderId="0" xfId="0" applyFont="1" applyFill="1"/>
    <xf numFmtId="0" fontId="5" fillId="28" borderId="0" xfId="0" applyFont="1" applyFill="1" applyAlignment="1">
      <alignment horizontal="left"/>
    </xf>
    <xf numFmtId="165" fontId="6" fillId="28" borderId="0" xfId="0" applyNumberFormat="1" applyFont="1" applyFill="1"/>
    <xf numFmtId="165" fontId="2" fillId="28" borderId="0" xfId="0" applyNumberFormat="1" applyFont="1" applyFill="1"/>
    <xf numFmtId="167" fontId="7" fillId="5" borderId="0" xfId="0" applyNumberFormat="1" applyFont="1" applyFill="1"/>
    <xf numFmtId="0" fontId="7" fillId="22" borderId="0" xfId="0" applyFont="1" applyFill="1"/>
    <xf numFmtId="167" fontId="12" fillId="15" borderId="0" xfId="0" applyNumberFormat="1" applyFont="1" applyFill="1"/>
    <xf numFmtId="0" fontId="26" fillId="13" borderId="0" xfId="0" applyFont="1" applyFill="1" applyAlignment="1">
      <alignment horizontal="left"/>
    </xf>
    <xf numFmtId="0" fontId="26" fillId="14" borderId="0" xfId="0" applyFont="1" applyFill="1"/>
    <xf numFmtId="9" fontId="26" fillId="14" borderId="0" xfId="1" applyFont="1" applyFill="1"/>
    <xf numFmtId="165" fontId="6" fillId="13" borderId="0" xfId="0" applyNumberFormat="1" applyFont="1" applyFill="1"/>
    <xf numFmtId="167" fontId="26" fillId="13" borderId="0" xfId="0" applyNumberFormat="1" applyFont="1" applyFill="1"/>
    <xf numFmtId="165" fontId="13" fillId="23" borderId="0" xfId="0" applyNumberFormat="1" applyFont="1" applyFill="1"/>
    <xf numFmtId="165" fontId="12" fillId="23" borderId="0" xfId="1" applyNumberFormat="1" applyFont="1" applyFill="1" applyAlignment="1">
      <alignment horizontal="right"/>
    </xf>
    <xf numFmtId="2" fontId="12" fillId="23" borderId="0" xfId="1" applyNumberFormat="1" applyFont="1" applyFill="1" applyAlignment="1">
      <alignment horizontal="right"/>
    </xf>
    <xf numFmtId="165" fontId="13" fillId="23" borderId="0" xfId="0" applyNumberFormat="1" applyFont="1" applyFill="1" applyAlignment="1">
      <alignment horizontal="right"/>
    </xf>
    <xf numFmtId="9" fontId="12" fillId="23" borderId="0" xfId="1" applyFont="1" applyFill="1" applyAlignment="1">
      <alignment horizontal="right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iamLingg/Desktop/04%20Revenue,%20Costs,%20Cashfl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-Planung"/>
      <sheetName val="Cashflow-Tabelle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yriam Lingg" id="{2328049F-70DB-034D-8C72-4C7D31CF200D}" userId="5eb8c250045d7e34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9" dT="2021-07-14T12:48:56.90" personId="{2328049F-70DB-034D-8C72-4C7D31CF200D}" id="{5ADA0A34-3A65-F044-A3A6-4C12EDC7C362}">
    <text>Define yourself which employee listed in „Staff“ belongs to the account „corporate“ and which e.g. to „Marketing &amp; Sales“ &gt; adapt the formulas accordingly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2DC3-B66B-BC47-99A2-0834DA678A5E}">
  <sheetPr>
    <tabColor theme="9"/>
  </sheetPr>
  <dimension ref="A1:CI51"/>
  <sheetViews>
    <sheetView tabSelected="1" topLeftCell="A5" zoomScale="110" zoomScaleNormal="110" workbookViewId="0">
      <selection activeCell="D41" sqref="D41"/>
    </sheetView>
  </sheetViews>
  <sheetFormatPr defaultColWidth="10.875" defaultRowHeight="11.1" outlineLevelRow="1" outlineLevelCol="1"/>
  <cols>
    <col min="1" max="1" width="26.125" style="34" bestFit="1" customWidth="1"/>
    <col min="2" max="2" width="0" style="34" hidden="1" customWidth="1"/>
    <col min="3" max="3" width="5.375" style="37" hidden="1" customWidth="1"/>
    <col min="4" max="4" width="12.375" style="34" customWidth="1"/>
    <col min="5" max="5" width="12" style="34" customWidth="1" outlineLevel="1"/>
    <col min="6" max="16" width="12.375" style="34" customWidth="1" outlineLevel="1"/>
    <col min="17" max="17" width="5.375" style="37" customWidth="1"/>
    <col min="18" max="18" width="12.375" style="34" customWidth="1"/>
    <col min="19" max="30" width="12.375" style="34" customWidth="1" outlineLevel="1"/>
    <col min="31" max="31" width="6.5" style="37" bestFit="1" customWidth="1"/>
    <col min="32" max="32" width="13.125" style="34" bestFit="1" customWidth="1"/>
    <col min="33" max="44" width="12.375" style="34" customWidth="1" outlineLevel="1"/>
    <col min="45" max="45" width="5.375" style="37" customWidth="1"/>
    <col min="46" max="46" width="13.125" style="34" bestFit="1" customWidth="1"/>
    <col min="47" max="58" width="12.375" style="34" customWidth="1" outlineLevel="1"/>
    <col min="59" max="59" width="5.375" style="37" customWidth="1"/>
    <col min="60" max="60" width="13.125" style="34" bestFit="1" customWidth="1"/>
    <col min="61" max="72" width="12.375" style="34" customWidth="1" outlineLevel="1"/>
    <col min="73" max="73" width="5.375" style="37" customWidth="1"/>
    <col min="74" max="74" width="13.125" style="34" bestFit="1" customWidth="1"/>
    <col min="75" max="86" width="12.375" style="34" customWidth="1" outlineLevel="1"/>
    <col min="87" max="16384" width="10.875" style="34"/>
  </cols>
  <sheetData>
    <row r="1" spans="1:86">
      <c r="A1" s="125" t="s">
        <v>0</v>
      </c>
      <c r="Q1" s="34"/>
    </row>
    <row r="2" spans="1:86">
      <c r="A2" s="139" t="s">
        <v>1</v>
      </c>
      <c r="Q2" s="34"/>
      <c r="AF2" s="127">
        <f>AF6-AF10</f>
        <v>0</v>
      </c>
    </row>
    <row r="3" spans="1:86">
      <c r="Q3" s="34"/>
    </row>
    <row r="4" spans="1:86">
      <c r="A4" s="34" t="s">
        <v>2</v>
      </c>
      <c r="BT4" s="49"/>
      <c r="CH4" s="49"/>
    </row>
    <row r="5" spans="1:86" s="45" customFormat="1" ht="14.1" customHeight="1">
      <c r="A5" s="44"/>
      <c r="C5" s="74"/>
      <c r="D5" s="46">
        <v>2021</v>
      </c>
      <c r="E5" s="47">
        <v>44197</v>
      </c>
      <c r="F5" s="47">
        <v>44228</v>
      </c>
      <c r="G5" s="47">
        <v>44256</v>
      </c>
      <c r="H5" s="47">
        <v>44287</v>
      </c>
      <c r="I5" s="47">
        <v>44317</v>
      </c>
      <c r="J5" s="47">
        <v>44348</v>
      </c>
      <c r="K5" s="47">
        <v>44378</v>
      </c>
      <c r="L5" s="47">
        <v>44409</v>
      </c>
      <c r="M5" s="47">
        <v>44440</v>
      </c>
      <c r="N5" s="47">
        <v>44470</v>
      </c>
      <c r="O5" s="47">
        <v>44501</v>
      </c>
      <c r="P5" s="47">
        <v>44531</v>
      </c>
      <c r="Q5" s="74"/>
      <c r="R5" s="46">
        <v>2022</v>
      </c>
      <c r="S5" s="47">
        <v>44562</v>
      </c>
      <c r="T5" s="47">
        <v>44593</v>
      </c>
      <c r="U5" s="47">
        <v>44621</v>
      </c>
      <c r="V5" s="47">
        <v>44652</v>
      </c>
      <c r="W5" s="47">
        <v>44682</v>
      </c>
      <c r="X5" s="47">
        <v>44713</v>
      </c>
      <c r="Y5" s="47">
        <v>44743</v>
      </c>
      <c r="Z5" s="47">
        <v>44774</v>
      </c>
      <c r="AA5" s="47">
        <v>44805</v>
      </c>
      <c r="AB5" s="47">
        <v>44835</v>
      </c>
      <c r="AC5" s="47">
        <v>44866</v>
      </c>
      <c r="AD5" s="47">
        <v>44896</v>
      </c>
      <c r="AE5" s="74"/>
      <c r="AF5" s="46">
        <v>2023</v>
      </c>
      <c r="AG5" s="47">
        <v>44927</v>
      </c>
      <c r="AH5" s="47">
        <v>44958</v>
      </c>
      <c r="AI5" s="47">
        <v>44986</v>
      </c>
      <c r="AJ5" s="47">
        <v>45017</v>
      </c>
      <c r="AK5" s="47">
        <v>45047</v>
      </c>
      <c r="AL5" s="47">
        <v>45078</v>
      </c>
      <c r="AM5" s="47">
        <v>45108</v>
      </c>
      <c r="AN5" s="47">
        <v>45139</v>
      </c>
      <c r="AO5" s="47">
        <v>45170</v>
      </c>
      <c r="AP5" s="47">
        <v>45200</v>
      </c>
      <c r="AQ5" s="47">
        <v>45231</v>
      </c>
      <c r="AR5" s="47">
        <v>45261</v>
      </c>
      <c r="AS5" s="74"/>
      <c r="AT5" s="46">
        <v>2024</v>
      </c>
      <c r="AU5" s="47">
        <v>45292</v>
      </c>
      <c r="AV5" s="47">
        <v>45323</v>
      </c>
      <c r="AW5" s="47">
        <v>45352</v>
      </c>
      <c r="AX5" s="47">
        <v>45383</v>
      </c>
      <c r="AY5" s="47">
        <v>45413</v>
      </c>
      <c r="AZ5" s="47">
        <v>45444</v>
      </c>
      <c r="BA5" s="47">
        <v>45474</v>
      </c>
      <c r="BB5" s="47">
        <v>45505</v>
      </c>
      <c r="BC5" s="47">
        <v>45536</v>
      </c>
      <c r="BD5" s="47">
        <v>45566</v>
      </c>
      <c r="BE5" s="47">
        <v>45597</v>
      </c>
      <c r="BF5" s="47">
        <v>45627</v>
      </c>
      <c r="BG5" s="74"/>
      <c r="BH5" s="46">
        <v>2025</v>
      </c>
      <c r="BI5" s="47">
        <v>45658</v>
      </c>
      <c r="BJ5" s="47">
        <v>45689</v>
      </c>
      <c r="BK5" s="47">
        <v>45717</v>
      </c>
      <c r="BL5" s="47">
        <v>45748</v>
      </c>
      <c r="BM5" s="47">
        <v>45778</v>
      </c>
      <c r="BN5" s="47">
        <v>45809</v>
      </c>
      <c r="BO5" s="47">
        <v>45839</v>
      </c>
      <c r="BP5" s="47">
        <v>45870</v>
      </c>
      <c r="BQ5" s="47">
        <v>45901</v>
      </c>
      <c r="BR5" s="47">
        <v>45931</v>
      </c>
      <c r="BS5" s="47">
        <v>45962</v>
      </c>
      <c r="BT5" s="47">
        <v>45992</v>
      </c>
      <c r="BU5" s="74"/>
      <c r="BV5" s="46">
        <v>2026</v>
      </c>
      <c r="BW5" s="47">
        <v>46023</v>
      </c>
      <c r="BX5" s="47">
        <v>46054</v>
      </c>
      <c r="BY5" s="47">
        <v>46082</v>
      </c>
      <c r="BZ5" s="47">
        <v>46113</v>
      </c>
      <c r="CA5" s="47">
        <v>46143</v>
      </c>
      <c r="CB5" s="47">
        <v>46174</v>
      </c>
      <c r="CC5" s="47">
        <v>46204</v>
      </c>
      <c r="CD5" s="47">
        <v>46235</v>
      </c>
      <c r="CE5" s="47">
        <v>46266</v>
      </c>
      <c r="CF5" s="47">
        <v>46296</v>
      </c>
      <c r="CG5" s="47">
        <v>46327</v>
      </c>
      <c r="CH5" s="47">
        <v>46357</v>
      </c>
    </row>
    <row r="6" spans="1:86" s="67" customFormat="1" ht="14.1" customHeight="1">
      <c r="A6" s="66" t="s">
        <v>3</v>
      </c>
      <c r="C6" s="75"/>
      <c r="D6" s="68">
        <f t="shared" ref="D6:P6" si="0">SUM(D7:D9)</f>
        <v>0</v>
      </c>
      <c r="E6" s="68">
        <f t="shared" si="0"/>
        <v>0</v>
      </c>
      <c r="F6" s="68">
        <f t="shared" si="0"/>
        <v>0</v>
      </c>
      <c r="G6" s="68">
        <f t="shared" si="0"/>
        <v>0</v>
      </c>
      <c r="H6" s="68">
        <f t="shared" si="0"/>
        <v>0</v>
      </c>
      <c r="I6" s="68">
        <f t="shared" si="0"/>
        <v>0</v>
      </c>
      <c r="J6" s="68">
        <f t="shared" si="0"/>
        <v>0</v>
      </c>
      <c r="K6" s="68">
        <f t="shared" si="0"/>
        <v>0</v>
      </c>
      <c r="L6" s="68">
        <f t="shared" si="0"/>
        <v>0</v>
      </c>
      <c r="M6" s="68">
        <f t="shared" si="0"/>
        <v>0</v>
      </c>
      <c r="N6" s="68">
        <f t="shared" si="0"/>
        <v>0</v>
      </c>
      <c r="O6" s="68">
        <f t="shared" si="0"/>
        <v>0</v>
      </c>
      <c r="P6" s="68">
        <f t="shared" si="0"/>
        <v>0</v>
      </c>
      <c r="Q6" s="75"/>
      <c r="R6" s="68">
        <f t="shared" ref="R6:AD6" si="1">SUM(R7:R9)</f>
        <v>0</v>
      </c>
      <c r="S6" s="68">
        <f t="shared" si="1"/>
        <v>0</v>
      </c>
      <c r="T6" s="68">
        <f t="shared" si="1"/>
        <v>0</v>
      </c>
      <c r="U6" s="68">
        <f t="shared" si="1"/>
        <v>0</v>
      </c>
      <c r="V6" s="68">
        <f t="shared" si="1"/>
        <v>0</v>
      </c>
      <c r="W6" s="68">
        <f t="shared" si="1"/>
        <v>0</v>
      </c>
      <c r="X6" s="68">
        <f t="shared" si="1"/>
        <v>0</v>
      </c>
      <c r="Y6" s="68">
        <f t="shared" si="1"/>
        <v>0</v>
      </c>
      <c r="Z6" s="68">
        <f t="shared" si="1"/>
        <v>0</v>
      </c>
      <c r="AA6" s="68">
        <f t="shared" si="1"/>
        <v>0</v>
      </c>
      <c r="AB6" s="68">
        <f t="shared" si="1"/>
        <v>0</v>
      </c>
      <c r="AC6" s="68">
        <f t="shared" si="1"/>
        <v>0</v>
      </c>
      <c r="AD6" s="68">
        <f t="shared" si="1"/>
        <v>0</v>
      </c>
      <c r="AE6" s="75"/>
      <c r="AF6" s="68">
        <f>SUM(AF7:AF9)</f>
        <v>0</v>
      </c>
      <c r="AG6" s="68">
        <f>SUM(AG7:AG9)</f>
        <v>0</v>
      </c>
      <c r="AH6" s="68">
        <f t="shared" ref="AH6:AR6" si="2">SUM(AH7:AH9)</f>
        <v>0</v>
      </c>
      <c r="AI6" s="68">
        <f t="shared" si="2"/>
        <v>0</v>
      </c>
      <c r="AJ6" s="68">
        <f t="shared" si="2"/>
        <v>0</v>
      </c>
      <c r="AK6" s="68">
        <f t="shared" si="2"/>
        <v>0</v>
      </c>
      <c r="AL6" s="68">
        <f t="shared" si="2"/>
        <v>0</v>
      </c>
      <c r="AM6" s="68">
        <f t="shared" si="2"/>
        <v>0</v>
      </c>
      <c r="AN6" s="68">
        <f t="shared" si="2"/>
        <v>0</v>
      </c>
      <c r="AO6" s="68">
        <f t="shared" si="2"/>
        <v>0</v>
      </c>
      <c r="AP6" s="68">
        <f t="shared" si="2"/>
        <v>0</v>
      </c>
      <c r="AQ6" s="68">
        <f t="shared" si="2"/>
        <v>0</v>
      </c>
      <c r="AR6" s="68">
        <f t="shared" si="2"/>
        <v>0</v>
      </c>
      <c r="AS6" s="75"/>
      <c r="AT6" s="68">
        <f t="shared" ref="AT6:BF6" si="3">SUM(AT7:AT9)</f>
        <v>0</v>
      </c>
      <c r="AU6" s="68">
        <f t="shared" si="3"/>
        <v>0</v>
      </c>
      <c r="AV6" s="68">
        <f t="shared" si="3"/>
        <v>0</v>
      </c>
      <c r="AW6" s="68">
        <f t="shared" si="3"/>
        <v>0</v>
      </c>
      <c r="AX6" s="68">
        <f t="shared" si="3"/>
        <v>0</v>
      </c>
      <c r="AY6" s="68">
        <f t="shared" si="3"/>
        <v>0</v>
      </c>
      <c r="AZ6" s="68">
        <f t="shared" si="3"/>
        <v>0</v>
      </c>
      <c r="BA6" s="68">
        <f t="shared" si="3"/>
        <v>0</v>
      </c>
      <c r="BB6" s="68">
        <f t="shared" si="3"/>
        <v>0</v>
      </c>
      <c r="BC6" s="68">
        <f t="shared" si="3"/>
        <v>0</v>
      </c>
      <c r="BD6" s="68">
        <f t="shared" si="3"/>
        <v>0</v>
      </c>
      <c r="BE6" s="68">
        <f t="shared" si="3"/>
        <v>0</v>
      </c>
      <c r="BF6" s="68">
        <f t="shared" si="3"/>
        <v>0</v>
      </c>
      <c r="BG6" s="75"/>
      <c r="BH6" s="68">
        <f t="shared" ref="BH6:BT6" si="4">SUM(BH7:BH9)</f>
        <v>0</v>
      </c>
      <c r="BI6" s="68">
        <f t="shared" si="4"/>
        <v>0</v>
      </c>
      <c r="BJ6" s="68">
        <f t="shared" si="4"/>
        <v>0</v>
      </c>
      <c r="BK6" s="68">
        <f t="shared" si="4"/>
        <v>0</v>
      </c>
      <c r="BL6" s="68">
        <f t="shared" si="4"/>
        <v>0</v>
      </c>
      <c r="BM6" s="68">
        <f t="shared" si="4"/>
        <v>0</v>
      </c>
      <c r="BN6" s="68">
        <f t="shared" si="4"/>
        <v>0</v>
      </c>
      <c r="BO6" s="68">
        <f t="shared" si="4"/>
        <v>0</v>
      </c>
      <c r="BP6" s="68">
        <f t="shared" si="4"/>
        <v>0</v>
      </c>
      <c r="BQ6" s="68">
        <f t="shared" si="4"/>
        <v>0</v>
      </c>
      <c r="BR6" s="68">
        <f t="shared" si="4"/>
        <v>0</v>
      </c>
      <c r="BS6" s="68">
        <f t="shared" si="4"/>
        <v>0</v>
      </c>
      <c r="BT6" s="68">
        <f t="shared" si="4"/>
        <v>0</v>
      </c>
      <c r="BU6" s="75"/>
      <c r="BV6" s="68">
        <f t="shared" ref="BV6:CH6" si="5">SUM(BV7:BV9)</f>
        <v>0</v>
      </c>
      <c r="BW6" s="68">
        <f t="shared" si="5"/>
        <v>0</v>
      </c>
      <c r="BX6" s="68">
        <f t="shared" si="5"/>
        <v>0</v>
      </c>
      <c r="BY6" s="68">
        <f t="shared" si="5"/>
        <v>0</v>
      </c>
      <c r="BZ6" s="68">
        <f t="shared" si="5"/>
        <v>0</v>
      </c>
      <c r="CA6" s="68">
        <f t="shared" si="5"/>
        <v>0</v>
      </c>
      <c r="CB6" s="68">
        <f t="shared" si="5"/>
        <v>0</v>
      </c>
      <c r="CC6" s="68">
        <f t="shared" si="5"/>
        <v>0</v>
      </c>
      <c r="CD6" s="68">
        <f t="shared" si="5"/>
        <v>0</v>
      </c>
      <c r="CE6" s="68">
        <f t="shared" si="5"/>
        <v>0</v>
      </c>
      <c r="CF6" s="68">
        <f t="shared" si="5"/>
        <v>0</v>
      </c>
      <c r="CG6" s="68">
        <f t="shared" si="5"/>
        <v>0</v>
      </c>
      <c r="CH6" s="68">
        <f t="shared" si="5"/>
        <v>0</v>
      </c>
    </row>
    <row r="7" spans="1:86" ht="14.1" customHeight="1" outlineLevel="1">
      <c r="A7" s="48" t="s">
        <v>4</v>
      </c>
      <c r="D7" s="49">
        <f>Revenue!C6</f>
        <v>0</v>
      </c>
      <c r="E7" s="138">
        <f>$D7/12</f>
        <v>0</v>
      </c>
      <c r="F7" s="138">
        <f t="shared" ref="F7:P7" si="6">$D7/12</f>
        <v>0</v>
      </c>
      <c r="G7" s="138">
        <f t="shared" si="6"/>
        <v>0</v>
      </c>
      <c r="H7" s="138">
        <f t="shared" si="6"/>
        <v>0</v>
      </c>
      <c r="I7" s="138">
        <f t="shared" si="6"/>
        <v>0</v>
      </c>
      <c r="J7" s="138">
        <f t="shared" si="6"/>
        <v>0</v>
      </c>
      <c r="K7" s="138">
        <f t="shared" si="6"/>
        <v>0</v>
      </c>
      <c r="L7" s="138">
        <f t="shared" si="6"/>
        <v>0</v>
      </c>
      <c r="M7" s="138">
        <f t="shared" si="6"/>
        <v>0</v>
      </c>
      <c r="N7" s="138">
        <f t="shared" si="6"/>
        <v>0</v>
      </c>
      <c r="O7" s="138">
        <f t="shared" si="6"/>
        <v>0</v>
      </c>
      <c r="P7" s="138">
        <f t="shared" si="6"/>
        <v>0</v>
      </c>
      <c r="Q7" s="37" t="e">
        <f>R7/R6</f>
        <v>#DIV/0!</v>
      </c>
      <c r="R7" s="69">
        <f>Revenue!E6</f>
        <v>0</v>
      </c>
      <c r="S7" s="138">
        <f>$R7/12</f>
        <v>0</v>
      </c>
      <c r="T7" s="138">
        <f t="shared" ref="T7:AD8" si="7">$R7/12</f>
        <v>0</v>
      </c>
      <c r="U7" s="138">
        <f t="shared" si="7"/>
        <v>0</v>
      </c>
      <c r="V7" s="138">
        <f t="shared" si="7"/>
        <v>0</v>
      </c>
      <c r="W7" s="138">
        <f t="shared" si="7"/>
        <v>0</v>
      </c>
      <c r="X7" s="138">
        <f t="shared" si="7"/>
        <v>0</v>
      </c>
      <c r="Y7" s="138">
        <f t="shared" si="7"/>
        <v>0</v>
      </c>
      <c r="Z7" s="138">
        <f t="shared" si="7"/>
        <v>0</v>
      </c>
      <c r="AA7" s="138">
        <f t="shared" si="7"/>
        <v>0</v>
      </c>
      <c r="AB7" s="138">
        <f t="shared" si="7"/>
        <v>0</v>
      </c>
      <c r="AC7" s="138">
        <f t="shared" si="7"/>
        <v>0</v>
      </c>
      <c r="AD7" s="138">
        <f t="shared" si="7"/>
        <v>0</v>
      </c>
      <c r="AE7" s="37" t="e">
        <f>AF7/AF6</f>
        <v>#DIV/0!</v>
      </c>
      <c r="AF7" s="49">
        <f>Revenue!G6</f>
        <v>0</v>
      </c>
      <c r="AG7" s="138">
        <f>$AF7/12</f>
        <v>0</v>
      </c>
      <c r="AH7" s="138">
        <f t="shared" ref="AH7:AR9" si="8">$AF7/12</f>
        <v>0</v>
      </c>
      <c r="AI7" s="138">
        <f t="shared" si="8"/>
        <v>0</v>
      </c>
      <c r="AJ7" s="138">
        <f t="shared" si="8"/>
        <v>0</v>
      </c>
      <c r="AK7" s="138">
        <f t="shared" si="8"/>
        <v>0</v>
      </c>
      <c r="AL7" s="138">
        <f t="shared" si="8"/>
        <v>0</v>
      </c>
      <c r="AM7" s="138">
        <f t="shared" si="8"/>
        <v>0</v>
      </c>
      <c r="AN7" s="138">
        <f t="shared" si="8"/>
        <v>0</v>
      </c>
      <c r="AO7" s="138">
        <f t="shared" si="8"/>
        <v>0</v>
      </c>
      <c r="AP7" s="138">
        <f t="shared" si="8"/>
        <v>0</v>
      </c>
      <c r="AQ7" s="138">
        <f t="shared" si="8"/>
        <v>0</v>
      </c>
      <c r="AR7" s="138">
        <f t="shared" si="8"/>
        <v>0</v>
      </c>
      <c r="AS7" s="37" t="e">
        <f>AT7/AT6</f>
        <v>#DIV/0!</v>
      </c>
      <c r="AT7" s="49">
        <f>Revenue!I6</f>
        <v>0</v>
      </c>
      <c r="AU7" s="138">
        <f>$AT7/12</f>
        <v>0</v>
      </c>
      <c r="AV7" s="138">
        <f t="shared" ref="AV7:BF7" si="9">$AT7/12</f>
        <v>0</v>
      </c>
      <c r="AW7" s="138">
        <f t="shared" si="9"/>
        <v>0</v>
      </c>
      <c r="AX7" s="138">
        <f t="shared" si="9"/>
        <v>0</v>
      </c>
      <c r="AY7" s="138">
        <f t="shared" si="9"/>
        <v>0</v>
      </c>
      <c r="AZ7" s="138">
        <f t="shared" si="9"/>
        <v>0</v>
      </c>
      <c r="BA7" s="138">
        <f t="shared" si="9"/>
        <v>0</v>
      </c>
      <c r="BB7" s="138">
        <f t="shared" si="9"/>
        <v>0</v>
      </c>
      <c r="BC7" s="138">
        <f t="shared" si="9"/>
        <v>0</v>
      </c>
      <c r="BD7" s="138">
        <f t="shared" si="9"/>
        <v>0</v>
      </c>
      <c r="BE7" s="138">
        <f t="shared" si="9"/>
        <v>0</v>
      </c>
      <c r="BF7" s="138">
        <f t="shared" si="9"/>
        <v>0</v>
      </c>
      <c r="BG7" s="37" t="e">
        <f>BH7/BH6</f>
        <v>#DIV/0!</v>
      </c>
      <c r="BH7" s="49">
        <f>Revenue!K6</f>
        <v>0</v>
      </c>
      <c r="BI7" s="138">
        <f>$BH7/12</f>
        <v>0</v>
      </c>
      <c r="BJ7" s="138">
        <f t="shared" ref="BJ7:BT9" si="10">$BH7/12</f>
        <v>0</v>
      </c>
      <c r="BK7" s="138">
        <f t="shared" si="10"/>
        <v>0</v>
      </c>
      <c r="BL7" s="138">
        <f t="shared" si="10"/>
        <v>0</v>
      </c>
      <c r="BM7" s="138">
        <f t="shared" si="10"/>
        <v>0</v>
      </c>
      <c r="BN7" s="138">
        <f t="shared" si="10"/>
        <v>0</v>
      </c>
      <c r="BO7" s="138">
        <f t="shared" si="10"/>
        <v>0</v>
      </c>
      <c r="BP7" s="138">
        <f t="shared" si="10"/>
        <v>0</v>
      </c>
      <c r="BQ7" s="138">
        <f t="shared" si="10"/>
        <v>0</v>
      </c>
      <c r="BR7" s="138">
        <f t="shared" si="10"/>
        <v>0</v>
      </c>
      <c r="BS7" s="138">
        <f t="shared" si="10"/>
        <v>0</v>
      </c>
      <c r="BT7" s="138">
        <f t="shared" si="10"/>
        <v>0</v>
      </c>
      <c r="BU7" s="37" t="e">
        <f>BV7/BV6</f>
        <v>#DIV/0!</v>
      </c>
      <c r="BV7" s="49">
        <f>Revenue!M6</f>
        <v>0</v>
      </c>
      <c r="BW7" s="138">
        <f>$BV7/12</f>
        <v>0</v>
      </c>
      <c r="BX7" s="138">
        <f t="shared" ref="BX7:CH9" si="11">$BV7/12</f>
        <v>0</v>
      </c>
      <c r="BY7" s="138">
        <f t="shared" si="11"/>
        <v>0</v>
      </c>
      <c r="BZ7" s="138">
        <f t="shared" si="11"/>
        <v>0</v>
      </c>
      <c r="CA7" s="138">
        <f t="shared" si="11"/>
        <v>0</v>
      </c>
      <c r="CB7" s="138">
        <f t="shared" si="11"/>
        <v>0</v>
      </c>
      <c r="CC7" s="138">
        <f t="shared" si="11"/>
        <v>0</v>
      </c>
      <c r="CD7" s="138">
        <f t="shared" si="11"/>
        <v>0</v>
      </c>
      <c r="CE7" s="138">
        <f t="shared" si="11"/>
        <v>0</v>
      </c>
      <c r="CF7" s="138">
        <f t="shared" si="11"/>
        <v>0</v>
      </c>
      <c r="CG7" s="138">
        <f t="shared" si="11"/>
        <v>0</v>
      </c>
      <c r="CH7" s="138">
        <f t="shared" si="11"/>
        <v>0</v>
      </c>
    </row>
    <row r="8" spans="1:86" ht="14.1" customHeight="1" outlineLevel="1">
      <c r="A8" s="48" t="s">
        <v>5</v>
      </c>
      <c r="D8" s="49">
        <f>Revenue!C7</f>
        <v>0</v>
      </c>
      <c r="E8" s="138">
        <f t="shared" ref="E8:P9" si="12">$D8/12</f>
        <v>0</v>
      </c>
      <c r="F8" s="138">
        <f t="shared" si="12"/>
        <v>0</v>
      </c>
      <c r="G8" s="138">
        <f t="shared" si="12"/>
        <v>0</v>
      </c>
      <c r="H8" s="138">
        <f t="shared" si="12"/>
        <v>0</v>
      </c>
      <c r="I8" s="138">
        <f t="shared" si="12"/>
        <v>0</v>
      </c>
      <c r="J8" s="138">
        <f t="shared" si="12"/>
        <v>0</v>
      </c>
      <c r="K8" s="138">
        <f t="shared" si="12"/>
        <v>0</v>
      </c>
      <c r="L8" s="138">
        <f t="shared" si="12"/>
        <v>0</v>
      </c>
      <c r="M8" s="138">
        <f t="shared" si="12"/>
        <v>0</v>
      </c>
      <c r="N8" s="138">
        <f t="shared" si="12"/>
        <v>0</v>
      </c>
      <c r="O8" s="138">
        <f t="shared" si="12"/>
        <v>0</v>
      </c>
      <c r="P8" s="138">
        <f t="shared" si="12"/>
        <v>0</v>
      </c>
      <c r="Q8" s="37" t="e">
        <f>R8/R6</f>
        <v>#DIV/0!</v>
      </c>
      <c r="R8" s="69">
        <f>Revenue!E7</f>
        <v>0</v>
      </c>
      <c r="S8" s="138">
        <f>$R8/12</f>
        <v>0</v>
      </c>
      <c r="T8" s="138">
        <f t="shared" si="7"/>
        <v>0</v>
      </c>
      <c r="U8" s="138">
        <f t="shared" si="7"/>
        <v>0</v>
      </c>
      <c r="V8" s="138">
        <f t="shared" si="7"/>
        <v>0</v>
      </c>
      <c r="W8" s="138">
        <f t="shared" si="7"/>
        <v>0</v>
      </c>
      <c r="X8" s="138">
        <f t="shared" si="7"/>
        <v>0</v>
      </c>
      <c r="Y8" s="138">
        <f t="shared" si="7"/>
        <v>0</v>
      </c>
      <c r="Z8" s="138">
        <f t="shared" si="7"/>
        <v>0</v>
      </c>
      <c r="AA8" s="138">
        <f t="shared" si="7"/>
        <v>0</v>
      </c>
      <c r="AB8" s="138">
        <f t="shared" si="7"/>
        <v>0</v>
      </c>
      <c r="AC8" s="138">
        <f t="shared" si="7"/>
        <v>0</v>
      </c>
      <c r="AD8" s="138">
        <f t="shared" si="7"/>
        <v>0</v>
      </c>
      <c r="AE8" s="37" t="e">
        <f>AF8/AF6</f>
        <v>#DIV/0!</v>
      </c>
      <c r="AF8" s="49">
        <f>Revenue!G7</f>
        <v>0</v>
      </c>
      <c r="AG8" s="138">
        <f>$AF8/12</f>
        <v>0</v>
      </c>
      <c r="AH8" s="138">
        <f t="shared" si="8"/>
        <v>0</v>
      </c>
      <c r="AI8" s="138">
        <f t="shared" si="8"/>
        <v>0</v>
      </c>
      <c r="AJ8" s="138">
        <f t="shared" si="8"/>
        <v>0</v>
      </c>
      <c r="AK8" s="138">
        <f t="shared" si="8"/>
        <v>0</v>
      </c>
      <c r="AL8" s="138">
        <f t="shared" si="8"/>
        <v>0</v>
      </c>
      <c r="AM8" s="138">
        <f t="shared" si="8"/>
        <v>0</v>
      </c>
      <c r="AN8" s="138">
        <f t="shared" si="8"/>
        <v>0</v>
      </c>
      <c r="AO8" s="138">
        <f t="shared" si="8"/>
        <v>0</v>
      </c>
      <c r="AP8" s="138">
        <f t="shared" si="8"/>
        <v>0</v>
      </c>
      <c r="AQ8" s="138">
        <f t="shared" si="8"/>
        <v>0</v>
      </c>
      <c r="AR8" s="138">
        <f t="shared" si="8"/>
        <v>0</v>
      </c>
      <c r="AS8" s="37" t="e">
        <f>AT8/AT6</f>
        <v>#DIV/0!</v>
      </c>
      <c r="AT8" s="49">
        <f>Revenue!I7</f>
        <v>0</v>
      </c>
      <c r="AU8" s="138">
        <f t="shared" ref="AU8:BF9" si="13">$AT8/12</f>
        <v>0</v>
      </c>
      <c r="AV8" s="138">
        <f t="shared" si="13"/>
        <v>0</v>
      </c>
      <c r="AW8" s="138">
        <f t="shared" si="13"/>
        <v>0</v>
      </c>
      <c r="AX8" s="138">
        <f t="shared" si="13"/>
        <v>0</v>
      </c>
      <c r="AY8" s="138">
        <f t="shared" si="13"/>
        <v>0</v>
      </c>
      <c r="AZ8" s="138">
        <f t="shared" si="13"/>
        <v>0</v>
      </c>
      <c r="BA8" s="138">
        <f t="shared" si="13"/>
        <v>0</v>
      </c>
      <c r="BB8" s="138">
        <f t="shared" si="13"/>
        <v>0</v>
      </c>
      <c r="BC8" s="138">
        <f t="shared" si="13"/>
        <v>0</v>
      </c>
      <c r="BD8" s="138">
        <f t="shared" si="13"/>
        <v>0</v>
      </c>
      <c r="BE8" s="138">
        <f t="shared" si="13"/>
        <v>0</v>
      </c>
      <c r="BF8" s="138">
        <f t="shared" si="13"/>
        <v>0</v>
      </c>
      <c r="BG8" s="37" t="e">
        <f>BH8/BH6</f>
        <v>#DIV/0!</v>
      </c>
      <c r="BH8" s="49">
        <f>Revenue!K7</f>
        <v>0</v>
      </c>
      <c r="BI8" s="138">
        <f>$BH8/12</f>
        <v>0</v>
      </c>
      <c r="BJ8" s="138">
        <f t="shared" si="10"/>
        <v>0</v>
      </c>
      <c r="BK8" s="138">
        <f t="shared" si="10"/>
        <v>0</v>
      </c>
      <c r="BL8" s="138">
        <f t="shared" si="10"/>
        <v>0</v>
      </c>
      <c r="BM8" s="138">
        <f t="shared" si="10"/>
        <v>0</v>
      </c>
      <c r="BN8" s="138">
        <f t="shared" si="10"/>
        <v>0</v>
      </c>
      <c r="BO8" s="138">
        <f t="shared" si="10"/>
        <v>0</v>
      </c>
      <c r="BP8" s="138">
        <f t="shared" si="10"/>
        <v>0</v>
      </c>
      <c r="BQ8" s="138">
        <f t="shared" si="10"/>
        <v>0</v>
      </c>
      <c r="BR8" s="138">
        <f t="shared" si="10"/>
        <v>0</v>
      </c>
      <c r="BS8" s="138">
        <f t="shared" si="10"/>
        <v>0</v>
      </c>
      <c r="BT8" s="138">
        <f t="shared" si="10"/>
        <v>0</v>
      </c>
      <c r="BU8" s="37" t="e">
        <f>BV8/BV6</f>
        <v>#DIV/0!</v>
      </c>
      <c r="BV8" s="49">
        <f>Revenue!M7</f>
        <v>0</v>
      </c>
      <c r="BW8" s="138">
        <f>$BV8/12</f>
        <v>0</v>
      </c>
      <c r="BX8" s="138">
        <f t="shared" si="11"/>
        <v>0</v>
      </c>
      <c r="BY8" s="138">
        <f t="shared" si="11"/>
        <v>0</v>
      </c>
      <c r="BZ8" s="138">
        <f t="shared" si="11"/>
        <v>0</v>
      </c>
      <c r="CA8" s="138">
        <f t="shared" si="11"/>
        <v>0</v>
      </c>
      <c r="CB8" s="138">
        <f t="shared" si="11"/>
        <v>0</v>
      </c>
      <c r="CC8" s="138">
        <f t="shared" si="11"/>
        <v>0</v>
      </c>
      <c r="CD8" s="138">
        <f t="shared" si="11"/>
        <v>0</v>
      </c>
      <c r="CE8" s="138">
        <f t="shared" si="11"/>
        <v>0</v>
      </c>
      <c r="CF8" s="138">
        <f t="shared" si="11"/>
        <v>0</v>
      </c>
      <c r="CG8" s="138">
        <f t="shared" si="11"/>
        <v>0</v>
      </c>
      <c r="CH8" s="138">
        <f t="shared" si="11"/>
        <v>0</v>
      </c>
    </row>
    <row r="9" spans="1:86" ht="14.1" customHeight="1" outlineLevel="1">
      <c r="A9" s="48" t="s">
        <v>6</v>
      </c>
      <c r="D9" s="49">
        <f>Revenue!C8</f>
        <v>0</v>
      </c>
      <c r="E9" s="138">
        <f t="shared" si="12"/>
        <v>0</v>
      </c>
      <c r="F9" s="138">
        <f t="shared" si="12"/>
        <v>0</v>
      </c>
      <c r="G9" s="138">
        <f t="shared" si="12"/>
        <v>0</v>
      </c>
      <c r="H9" s="138">
        <f t="shared" si="12"/>
        <v>0</v>
      </c>
      <c r="I9" s="138">
        <f t="shared" si="12"/>
        <v>0</v>
      </c>
      <c r="J9" s="138">
        <f t="shared" si="12"/>
        <v>0</v>
      </c>
      <c r="K9" s="138">
        <f t="shared" si="12"/>
        <v>0</v>
      </c>
      <c r="L9" s="138">
        <f t="shared" si="12"/>
        <v>0</v>
      </c>
      <c r="M9" s="138">
        <f t="shared" si="12"/>
        <v>0</v>
      </c>
      <c r="N9" s="138">
        <f t="shared" si="12"/>
        <v>0</v>
      </c>
      <c r="O9" s="138">
        <f t="shared" si="12"/>
        <v>0</v>
      </c>
      <c r="P9" s="138">
        <f t="shared" si="12"/>
        <v>0</v>
      </c>
      <c r="Q9" s="37" t="e">
        <f>R9/R6</f>
        <v>#DIV/0!</v>
      </c>
      <c r="R9" s="69">
        <f>Revenue!E8</f>
        <v>0</v>
      </c>
      <c r="S9" s="138">
        <f t="shared" ref="S9:X9" si="14">$R9/12</f>
        <v>0</v>
      </c>
      <c r="T9" s="138">
        <f t="shared" si="14"/>
        <v>0</v>
      </c>
      <c r="U9" s="138">
        <f t="shared" si="14"/>
        <v>0</v>
      </c>
      <c r="V9" s="138">
        <f t="shared" si="14"/>
        <v>0</v>
      </c>
      <c r="W9" s="138">
        <f t="shared" si="14"/>
        <v>0</v>
      </c>
      <c r="X9" s="138">
        <f t="shared" si="14"/>
        <v>0</v>
      </c>
      <c r="Y9" s="138">
        <f>$R9/12</f>
        <v>0</v>
      </c>
      <c r="Z9" s="138">
        <f t="shared" ref="Z9:AD9" si="15">$R9/12</f>
        <v>0</v>
      </c>
      <c r="AA9" s="138">
        <f t="shared" si="15"/>
        <v>0</v>
      </c>
      <c r="AB9" s="138">
        <f t="shared" si="15"/>
        <v>0</v>
      </c>
      <c r="AC9" s="138">
        <f t="shared" si="15"/>
        <v>0</v>
      </c>
      <c r="AD9" s="138">
        <f t="shared" si="15"/>
        <v>0</v>
      </c>
      <c r="AE9" s="37" t="e">
        <f>AF9/AF6</f>
        <v>#DIV/0!</v>
      </c>
      <c r="AF9" s="49">
        <f>Revenue!G8</f>
        <v>0</v>
      </c>
      <c r="AG9" s="138">
        <f>$AF9/12</f>
        <v>0</v>
      </c>
      <c r="AH9" s="138">
        <f t="shared" si="8"/>
        <v>0</v>
      </c>
      <c r="AI9" s="138">
        <f t="shared" si="8"/>
        <v>0</v>
      </c>
      <c r="AJ9" s="138">
        <f t="shared" si="8"/>
        <v>0</v>
      </c>
      <c r="AK9" s="138">
        <f t="shared" si="8"/>
        <v>0</v>
      </c>
      <c r="AL9" s="138">
        <f t="shared" si="8"/>
        <v>0</v>
      </c>
      <c r="AM9" s="138">
        <f t="shared" si="8"/>
        <v>0</v>
      </c>
      <c r="AN9" s="138">
        <f t="shared" si="8"/>
        <v>0</v>
      </c>
      <c r="AO9" s="138">
        <f t="shared" si="8"/>
        <v>0</v>
      </c>
      <c r="AP9" s="138">
        <f t="shared" si="8"/>
        <v>0</v>
      </c>
      <c r="AQ9" s="138">
        <f t="shared" si="8"/>
        <v>0</v>
      </c>
      <c r="AR9" s="138">
        <f t="shared" si="8"/>
        <v>0</v>
      </c>
      <c r="AS9" s="37" t="e">
        <f>AT9/AT6</f>
        <v>#DIV/0!</v>
      </c>
      <c r="AT9" s="49">
        <f>Revenue!I8</f>
        <v>0</v>
      </c>
      <c r="AU9" s="138">
        <f t="shared" si="13"/>
        <v>0</v>
      </c>
      <c r="AV9" s="138">
        <f t="shared" si="13"/>
        <v>0</v>
      </c>
      <c r="AW9" s="138">
        <f t="shared" si="13"/>
        <v>0</v>
      </c>
      <c r="AX9" s="138">
        <f t="shared" si="13"/>
        <v>0</v>
      </c>
      <c r="AY9" s="138">
        <f t="shared" si="13"/>
        <v>0</v>
      </c>
      <c r="AZ9" s="138">
        <f t="shared" si="13"/>
        <v>0</v>
      </c>
      <c r="BA9" s="138">
        <f t="shared" si="13"/>
        <v>0</v>
      </c>
      <c r="BB9" s="138">
        <f t="shared" si="13"/>
        <v>0</v>
      </c>
      <c r="BC9" s="138">
        <f t="shared" si="13"/>
        <v>0</v>
      </c>
      <c r="BD9" s="138">
        <f t="shared" si="13"/>
        <v>0</v>
      </c>
      <c r="BE9" s="138">
        <f t="shared" si="13"/>
        <v>0</v>
      </c>
      <c r="BF9" s="138">
        <f t="shared" si="13"/>
        <v>0</v>
      </c>
      <c r="BG9" s="37" t="e">
        <f>BH9/BH6</f>
        <v>#DIV/0!</v>
      </c>
      <c r="BH9" s="49">
        <f>Revenue!K8</f>
        <v>0</v>
      </c>
      <c r="BI9" s="138">
        <f>$BH9/12</f>
        <v>0</v>
      </c>
      <c r="BJ9" s="138">
        <f t="shared" si="10"/>
        <v>0</v>
      </c>
      <c r="BK9" s="138">
        <f t="shared" si="10"/>
        <v>0</v>
      </c>
      <c r="BL9" s="138">
        <f t="shared" si="10"/>
        <v>0</v>
      </c>
      <c r="BM9" s="138">
        <f t="shared" si="10"/>
        <v>0</v>
      </c>
      <c r="BN9" s="138">
        <f t="shared" si="10"/>
        <v>0</v>
      </c>
      <c r="BO9" s="138">
        <f t="shared" si="10"/>
        <v>0</v>
      </c>
      <c r="BP9" s="138">
        <f t="shared" si="10"/>
        <v>0</v>
      </c>
      <c r="BQ9" s="138">
        <f t="shared" si="10"/>
        <v>0</v>
      </c>
      <c r="BR9" s="138">
        <f t="shared" si="10"/>
        <v>0</v>
      </c>
      <c r="BS9" s="138">
        <f t="shared" si="10"/>
        <v>0</v>
      </c>
      <c r="BT9" s="138">
        <f t="shared" si="10"/>
        <v>0</v>
      </c>
      <c r="BU9" s="37" t="e">
        <f>BV9/BV6</f>
        <v>#DIV/0!</v>
      </c>
      <c r="BV9" s="49">
        <f>Revenue!M8</f>
        <v>0</v>
      </c>
      <c r="BW9" s="138">
        <f>$BV9/12</f>
        <v>0</v>
      </c>
      <c r="BX9" s="138">
        <f t="shared" si="11"/>
        <v>0</v>
      </c>
      <c r="BY9" s="138">
        <f t="shared" si="11"/>
        <v>0</v>
      </c>
      <c r="BZ9" s="138">
        <f t="shared" si="11"/>
        <v>0</v>
      </c>
      <c r="CA9" s="138">
        <f t="shared" si="11"/>
        <v>0</v>
      </c>
      <c r="CB9" s="138">
        <f t="shared" si="11"/>
        <v>0</v>
      </c>
      <c r="CC9" s="138">
        <f t="shared" si="11"/>
        <v>0</v>
      </c>
      <c r="CD9" s="138">
        <f t="shared" si="11"/>
        <v>0</v>
      </c>
      <c r="CE9" s="138">
        <f t="shared" si="11"/>
        <v>0</v>
      </c>
      <c r="CF9" s="138">
        <f t="shared" si="11"/>
        <v>0</v>
      </c>
      <c r="CG9" s="138">
        <f t="shared" si="11"/>
        <v>0</v>
      </c>
      <c r="CH9" s="138">
        <f t="shared" si="11"/>
        <v>0</v>
      </c>
    </row>
    <row r="10" spans="1:86" s="81" customFormat="1" ht="14.1" customHeight="1">
      <c r="A10" s="80" t="s">
        <v>7</v>
      </c>
      <c r="C10" s="82"/>
      <c r="D10" s="83">
        <f t="shared" ref="D10:D14" si="16">SUM(E10:P10)</f>
        <v>0</v>
      </c>
      <c r="E10" s="83">
        <f t="shared" ref="E10:P10" si="17">SUM(E11:E13)</f>
        <v>0</v>
      </c>
      <c r="F10" s="83">
        <f t="shared" si="17"/>
        <v>0</v>
      </c>
      <c r="G10" s="83">
        <f t="shared" si="17"/>
        <v>0</v>
      </c>
      <c r="H10" s="83">
        <f t="shared" si="17"/>
        <v>0</v>
      </c>
      <c r="I10" s="83">
        <f t="shared" si="17"/>
        <v>0</v>
      </c>
      <c r="J10" s="83">
        <f t="shared" si="17"/>
        <v>0</v>
      </c>
      <c r="K10" s="83">
        <f t="shared" si="17"/>
        <v>0</v>
      </c>
      <c r="L10" s="83">
        <f t="shared" si="17"/>
        <v>0</v>
      </c>
      <c r="M10" s="83">
        <f t="shared" si="17"/>
        <v>0</v>
      </c>
      <c r="N10" s="83">
        <f t="shared" si="17"/>
        <v>0</v>
      </c>
      <c r="O10" s="83">
        <f t="shared" si="17"/>
        <v>0</v>
      </c>
      <c r="P10" s="83">
        <f t="shared" si="17"/>
        <v>0</v>
      </c>
      <c r="Q10" s="82"/>
      <c r="R10" s="83">
        <f t="shared" ref="R10:R18" si="18">SUM(S10:AD10)</f>
        <v>0</v>
      </c>
      <c r="S10" s="83">
        <f t="shared" ref="S10:AD10" si="19">SUM(S11:S13)</f>
        <v>0</v>
      </c>
      <c r="T10" s="83">
        <f t="shared" si="19"/>
        <v>0</v>
      </c>
      <c r="U10" s="83">
        <f t="shared" si="19"/>
        <v>0</v>
      </c>
      <c r="V10" s="83">
        <f t="shared" si="19"/>
        <v>0</v>
      </c>
      <c r="W10" s="83">
        <f t="shared" si="19"/>
        <v>0</v>
      </c>
      <c r="X10" s="83">
        <f t="shared" si="19"/>
        <v>0</v>
      </c>
      <c r="Y10" s="83">
        <f t="shared" si="19"/>
        <v>0</v>
      </c>
      <c r="Z10" s="83">
        <f t="shared" si="19"/>
        <v>0</v>
      </c>
      <c r="AA10" s="83">
        <f t="shared" si="19"/>
        <v>0</v>
      </c>
      <c r="AB10" s="83">
        <f t="shared" si="19"/>
        <v>0</v>
      </c>
      <c r="AC10" s="83">
        <f t="shared" si="19"/>
        <v>0</v>
      </c>
      <c r="AD10" s="83">
        <f t="shared" si="19"/>
        <v>0</v>
      </c>
      <c r="AE10" s="82"/>
      <c r="AF10" s="83">
        <f>SUM(AG10:AR10)</f>
        <v>0</v>
      </c>
      <c r="AG10" s="83">
        <f t="shared" ref="AG10:AR10" si="20">SUM(AG11:AG13)</f>
        <v>0</v>
      </c>
      <c r="AH10" s="83">
        <f t="shared" si="20"/>
        <v>0</v>
      </c>
      <c r="AI10" s="83">
        <f t="shared" si="20"/>
        <v>0</v>
      </c>
      <c r="AJ10" s="83">
        <f t="shared" si="20"/>
        <v>0</v>
      </c>
      <c r="AK10" s="83">
        <f t="shared" si="20"/>
        <v>0</v>
      </c>
      <c r="AL10" s="83">
        <f t="shared" si="20"/>
        <v>0</v>
      </c>
      <c r="AM10" s="83">
        <f t="shared" si="20"/>
        <v>0</v>
      </c>
      <c r="AN10" s="83">
        <f t="shared" si="20"/>
        <v>0</v>
      </c>
      <c r="AO10" s="83">
        <f t="shared" si="20"/>
        <v>0</v>
      </c>
      <c r="AP10" s="83">
        <f t="shared" si="20"/>
        <v>0</v>
      </c>
      <c r="AQ10" s="83">
        <f t="shared" si="20"/>
        <v>0</v>
      </c>
      <c r="AR10" s="83">
        <f t="shared" si="20"/>
        <v>0</v>
      </c>
      <c r="AS10" s="82"/>
      <c r="AT10" s="83">
        <f t="shared" ref="AT10:AT14" si="21">SUM(AU10:BF10)</f>
        <v>0</v>
      </c>
      <c r="AU10" s="83">
        <f t="shared" ref="AU10:BF10" si="22">SUM(AU11:AU13)</f>
        <v>0</v>
      </c>
      <c r="AV10" s="83">
        <f t="shared" si="22"/>
        <v>0</v>
      </c>
      <c r="AW10" s="83">
        <f t="shared" si="22"/>
        <v>0</v>
      </c>
      <c r="AX10" s="83">
        <f t="shared" si="22"/>
        <v>0</v>
      </c>
      <c r="AY10" s="83">
        <f t="shared" si="22"/>
        <v>0</v>
      </c>
      <c r="AZ10" s="83">
        <f t="shared" si="22"/>
        <v>0</v>
      </c>
      <c r="BA10" s="83">
        <f t="shared" si="22"/>
        <v>0</v>
      </c>
      <c r="BB10" s="83">
        <f t="shared" si="22"/>
        <v>0</v>
      </c>
      <c r="BC10" s="83">
        <f t="shared" si="22"/>
        <v>0</v>
      </c>
      <c r="BD10" s="83">
        <f t="shared" si="22"/>
        <v>0</v>
      </c>
      <c r="BE10" s="83">
        <f t="shared" si="22"/>
        <v>0</v>
      </c>
      <c r="BF10" s="83">
        <f t="shared" si="22"/>
        <v>0</v>
      </c>
      <c r="BG10" s="82"/>
      <c r="BH10" s="83">
        <f t="shared" ref="BH10:BH18" si="23">SUM(BI10:BT10)</f>
        <v>0</v>
      </c>
      <c r="BI10" s="83">
        <f>SUM(BI11:BI13)</f>
        <v>0</v>
      </c>
      <c r="BJ10" s="83">
        <f t="shared" ref="BJ10:BT10" si="24">SUM(BJ11:BJ13)</f>
        <v>0</v>
      </c>
      <c r="BK10" s="83">
        <f t="shared" si="24"/>
        <v>0</v>
      </c>
      <c r="BL10" s="83">
        <f t="shared" si="24"/>
        <v>0</v>
      </c>
      <c r="BM10" s="83">
        <f t="shared" si="24"/>
        <v>0</v>
      </c>
      <c r="BN10" s="83">
        <f t="shared" si="24"/>
        <v>0</v>
      </c>
      <c r="BO10" s="83">
        <f t="shared" si="24"/>
        <v>0</v>
      </c>
      <c r="BP10" s="83">
        <f t="shared" si="24"/>
        <v>0</v>
      </c>
      <c r="BQ10" s="83">
        <f t="shared" si="24"/>
        <v>0</v>
      </c>
      <c r="BR10" s="83">
        <f t="shared" si="24"/>
        <v>0</v>
      </c>
      <c r="BS10" s="83">
        <f t="shared" si="24"/>
        <v>0</v>
      </c>
      <c r="BT10" s="83">
        <f t="shared" si="24"/>
        <v>0</v>
      </c>
      <c r="BU10" s="82"/>
      <c r="BV10" s="83">
        <f t="shared" ref="BV10:BV19" si="25">SUM(BW10:CH10)</f>
        <v>0</v>
      </c>
      <c r="BW10" s="83">
        <f t="shared" ref="BW10:CH10" si="26">SUM(BW11:BW13)</f>
        <v>0</v>
      </c>
      <c r="BX10" s="83">
        <f t="shared" si="26"/>
        <v>0</v>
      </c>
      <c r="BY10" s="83">
        <f t="shared" si="26"/>
        <v>0</v>
      </c>
      <c r="BZ10" s="83">
        <f t="shared" si="26"/>
        <v>0</v>
      </c>
      <c r="CA10" s="83">
        <f t="shared" si="26"/>
        <v>0</v>
      </c>
      <c r="CB10" s="83">
        <f t="shared" si="26"/>
        <v>0</v>
      </c>
      <c r="CC10" s="83">
        <f t="shared" si="26"/>
        <v>0</v>
      </c>
      <c r="CD10" s="83">
        <f t="shared" si="26"/>
        <v>0</v>
      </c>
      <c r="CE10" s="83">
        <f t="shared" si="26"/>
        <v>0</v>
      </c>
      <c r="CF10" s="83">
        <f t="shared" si="26"/>
        <v>0</v>
      </c>
      <c r="CG10" s="83">
        <f t="shared" si="26"/>
        <v>0</v>
      </c>
      <c r="CH10" s="83">
        <f t="shared" si="26"/>
        <v>0</v>
      </c>
    </row>
    <row r="11" spans="1:86" s="102" customFormat="1" ht="14.1" customHeight="1" outlineLevel="1">
      <c r="A11" s="48" t="s">
        <v>8</v>
      </c>
      <c r="C11" s="103"/>
      <c r="D11" s="69">
        <f t="shared" si="16"/>
        <v>0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03" t="e">
        <f>R11/R7</f>
        <v>#DIV/0!</v>
      </c>
      <c r="R11" s="104">
        <f>SUM(S11:AD11)</f>
        <v>0</v>
      </c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03" t="e">
        <f>AF11/AF7</f>
        <v>#DIV/0!</v>
      </c>
      <c r="AF11" s="104">
        <f t="shared" ref="AF11:AF18" si="27">SUM(AG11:AR11)</f>
        <v>0</v>
      </c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03" t="e">
        <f>AT11/AT7</f>
        <v>#DIV/0!</v>
      </c>
      <c r="AT11" s="104">
        <f t="shared" si="21"/>
        <v>0</v>
      </c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03" t="e">
        <f>BH11/BH7</f>
        <v>#DIV/0!</v>
      </c>
      <c r="BH11" s="104">
        <f t="shared" si="23"/>
        <v>0</v>
      </c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03" t="e">
        <f>BV11/BV7</f>
        <v>#DIV/0!</v>
      </c>
      <c r="BV11" s="104">
        <f t="shared" si="25"/>
        <v>0</v>
      </c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</row>
    <row r="12" spans="1:86" s="102" customFormat="1" ht="14.1" customHeight="1" outlineLevel="1">
      <c r="A12" s="48" t="s">
        <v>9</v>
      </c>
      <c r="C12" s="103"/>
      <c r="D12" s="69">
        <f t="shared" si="16"/>
        <v>0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03"/>
      <c r="R12" s="104">
        <f t="shared" ref="R12:R13" si="28">SUM(S12:AD12)</f>
        <v>0</v>
      </c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03"/>
      <c r="AF12" s="104">
        <f t="shared" ref="AF12" si="29">SUM(AG12:AR12)</f>
        <v>0</v>
      </c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03" t="e">
        <f>AT12/AT8</f>
        <v>#DIV/0!</v>
      </c>
      <c r="AT12" s="104">
        <f t="shared" ref="AT12:AT13" si="30">SUM(AU12:BF12)</f>
        <v>0</v>
      </c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03" t="e">
        <f>BH12/BH8</f>
        <v>#DIV/0!</v>
      </c>
      <c r="BH12" s="104">
        <f t="shared" ref="BH12:BH13" si="31">SUM(BI12:BT12)</f>
        <v>0</v>
      </c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03" t="e">
        <f>BV12/BV8</f>
        <v>#DIV/0!</v>
      </c>
      <c r="BV12" s="104">
        <f t="shared" si="25"/>
        <v>0</v>
      </c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</row>
    <row r="13" spans="1:86" s="102" customFormat="1" ht="14.1" customHeight="1" outlineLevel="1">
      <c r="A13" s="48" t="s">
        <v>10</v>
      </c>
      <c r="C13" s="103"/>
      <c r="D13" s="69">
        <f t="shared" si="16"/>
        <v>0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03" t="e">
        <f>R13/R9</f>
        <v>#DIV/0!</v>
      </c>
      <c r="R13" s="104">
        <f t="shared" si="28"/>
        <v>0</v>
      </c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03" t="e">
        <f>AF13/AF9</f>
        <v>#DIV/0!</v>
      </c>
      <c r="AF13" s="104">
        <f>SUM(AG13:AR13)</f>
        <v>0</v>
      </c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03" t="e">
        <f>AT13/AT9</f>
        <v>#DIV/0!</v>
      </c>
      <c r="AT13" s="104">
        <f t="shared" si="30"/>
        <v>0</v>
      </c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03" t="e">
        <f>BH13/BH9</f>
        <v>#DIV/0!</v>
      </c>
      <c r="BH13" s="104">
        <f t="shared" si="31"/>
        <v>0</v>
      </c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03" t="e">
        <f>BV13/BV9</f>
        <v>#DIV/0!</v>
      </c>
      <c r="BV13" s="104">
        <f t="shared" si="25"/>
        <v>0</v>
      </c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</row>
    <row r="14" spans="1:86" s="81" customFormat="1" ht="14.1" customHeight="1">
      <c r="A14" s="80" t="s">
        <v>11</v>
      </c>
      <c r="C14" s="82"/>
      <c r="D14" s="83">
        <f t="shared" si="16"/>
        <v>0</v>
      </c>
      <c r="E14" s="83">
        <f t="shared" ref="E14:P14" si="32">SUM(E15:E17)</f>
        <v>0</v>
      </c>
      <c r="F14" s="83">
        <f t="shared" si="32"/>
        <v>0</v>
      </c>
      <c r="G14" s="83">
        <f t="shared" si="32"/>
        <v>0</v>
      </c>
      <c r="H14" s="83">
        <f t="shared" si="32"/>
        <v>0</v>
      </c>
      <c r="I14" s="83">
        <f t="shared" si="32"/>
        <v>0</v>
      </c>
      <c r="J14" s="83">
        <f t="shared" si="32"/>
        <v>0</v>
      </c>
      <c r="K14" s="83">
        <f t="shared" si="32"/>
        <v>0</v>
      </c>
      <c r="L14" s="83">
        <f t="shared" si="32"/>
        <v>0</v>
      </c>
      <c r="M14" s="83">
        <f t="shared" si="32"/>
        <v>0</v>
      </c>
      <c r="N14" s="83">
        <f t="shared" si="32"/>
        <v>0</v>
      </c>
      <c r="O14" s="83">
        <f t="shared" si="32"/>
        <v>0</v>
      </c>
      <c r="P14" s="83">
        <f t="shared" si="32"/>
        <v>0</v>
      </c>
      <c r="Q14" s="82" t="e">
        <f>R14/R6</f>
        <v>#DIV/0!</v>
      </c>
      <c r="R14" s="83">
        <f>SUM(S14:AD14)</f>
        <v>0</v>
      </c>
      <c r="S14" s="83">
        <f t="shared" ref="S14:AD14" si="33">SUM(S15:S17)</f>
        <v>0</v>
      </c>
      <c r="T14" s="83">
        <f t="shared" si="33"/>
        <v>0</v>
      </c>
      <c r="U14" s="83">
        <f t="shared" si="33"/>
        <v>0</v>
      </c>
      <c r="V14" s="83">
        <f t="shared" si="33"/>
        <v>0</v>
      </c>
      <c r="W14" s="83">
        <f t="shared" si="33"/>
        <v>0</v>
      </c>
      <c r="X14" s="83">
        <f t="shared" si="33"/>
        <v>0</v>
      </c>
      <c r="Y14" s="83">
        <f t="shared" si="33"/>
        <v>0</v>
      </c>
      <c r="Z14" s="83">
        <f t="shared" si="33"/>
        <v>0</v>
      </c>
      <c r="AA14" s="83">
        <f t="shared" si="33"/>
        <v>0</v>
      </c>
      <c r="AB14" s="83">
        <f t="shared" si="33"/>
        <v>0</v>
      </c>
      <c r="AC14" s="83">
        <f t="shared" si="33"/>
        <v>0</v>
      </c>
      <c r="AD14" s="83">
        <f t="shared" si="33"/>
        <v>0</v>
      </c>
      <c r="AE14" s="82" t="e">
        <f>AF14/AF6</f>
        <v>#DIV/0!</v>
      </c>
      <c r="AF14" s="83">
        <f>SUM(AG14:AR14)</f>
        <v>0</v>
      </c>
      <c r="AG14" s="83">
        <f>SUM(AG15:AG17)</f>
        <v>0</v>
      </c>
      <c r="AH14" s="83">
        <f t="shared" ref="AH14:AR14" si="34">SUM(AH15:AH17)</f>
        <v>0</v>
      </c>
      <c r="AI14" s="83">
        <f t="shared" si="34"/>
        <v>0</v>
      </c>
      <c r="AJ14" s="83">
        <f t="shared" si="34"/>
        <v>0</v>
      </c>
      <c r="AK14" s="83">
        <f t="shared" si="34"/>
        <v>0</v>
      </c>
      <c r="AL14" s="83">
        <f t="shared" si="34"/>
        <v>0</v>
      </c>
      <c r="AM14" s="83">
        <f t="shared" si="34"/>
        <v>0</v>
      </c>
      <c r="AN14" s="83">
        <f t="shared" si="34"/>
        <v>0</v>
      </c>
      <c r="AO14" s="83">
        <f t="shared" si="34"/>
        <v>0</v>
      </c>
      <c r="AP14" s="83">
        <f t="shared" si="34"/>
        <v>0</v>
      </c>
      <c r="AQ14" s="83">
        <f t="shared" si="34"/>
        <v>0</v>
      </c>
      <c r="AR14" s="83">
        <f t="shared" si="34"/>
        <v>0</v>
      </c>
      <c r="AS14" s="82" t="e">
        <f>AT14/AT6</f>
        <v>#DIV/0!</v>
      </c>
      <c r="AT14" s="83">
        <f t="shared" si="21"/>
        <v>0</v>
      </c>
      <c r="AU14" s="83">
        <f t="shared" ref="AU14:BF14" si="35">SUM(AU15:AU17)</f>
        <v>0</v>
      </c>
      <c r="AV14" s="83">
        <f t="shared" si="35"/>
        <v>0</v>
      </c>
      <c r="AW14" s="83">
        <f t="shared" si="35"/>
        <v>0</v>
      </c>
      <c r="AX14" s="83">
        <f t="shared" si="35"/>
        <v>0</v>
      </c>
      <c r="AY14" s="83">
        <f t="shared" si="35"/>
        <v>0</v>
      </c>
      <c r="AZ14" s="83">
        <f t="shared" si="35"/>
        <v>0</v>
      </c>
      <c r="BA14" s="83">
        <f t="shared" si="35"/>
        <v>0</v>
      </c>
      <c r="BB14" s="83">
        <f t="shared" si="35"/>
        <v>0</v>
      </c>
      <c r="BC14" s="83">
        <f t="shared" si="35"/>
        <v>0</v>
      </c>
      <c r="BD14" s="83">
        <f t="shared" si="35"/>
        <v>0</v>
      </c>
      <c r="BE14" s="83">
        <f t="shared" si="35"/>
        <v>0</v>
      </c>
      <c r="BF14" s="83">
        <f t="shared" si="35"/>
        <v>0</v>
      </c>
      <c r="BG14" s="82" t="e">
        <f>BH14/BH6</f>
        <v>#DIV/0!</v>
      </c>
      <c r="BH14" s="83">
        <f t="shared" si="23"/>
        <v>0</v>
      </c>
      <c r="BI14" s="83">
        <f t="shared" ref="BI14:BT14" si="36">SUM(BI15:BI17)</f>
        <v>0</v>
      </c>
      <c r="BJ14" s="83">
        <f t="shared" si="36"/>
        <v>0</v>
      </c>
      <c r="BK14" s="83">
        <f t="shared" si="36"/>
        <v>0</v>
      </c>
      <c r="BL14" s="83">
        <f t="shared" si="36"/>
        <v>0</v>
      </c>
      <c r="BM14" s="83">
        <f t="shared" si="36"/>
        <v>0</v>
      </c>
      <c r="BN14" s="83">
        <f t="shared" si="36"/>
        <v>0</v>
      </c>
      <c r="BO14" s="83">
        <f t="shared" si="36"/>
        <v>0</v>
      </c>
      <c r="BP14" s="83">
        <f t="shared" si="36"/>
        <v>0</v>
      </c>
      <c r="BQ14" s="83">
        <f t="shared" si="36"/>
        <v>0</v>
      </c>
      <c r="BR14" s="83">
        <f t="shared" si="36"/>
        <v>0</v>
      </c>
      <c r="BS14" s="83">
        <f t="shared" si="36"/>
        <v>0</v>
      </c>
      <c r="BT14" s="83">
        <f t="shared" si="36"/>
        <v>0</v>
      </c>
      <c r="BU14" s="82" t="e">
        <f>BV14/BV6</f>
        <v>#DIV/0!</v>
      </c>
      <c r="BV14" s="83">
        <f t="shared" si="25"/>
        <v>0</v>
      </c>
      <c r="BW14" s="83">
        <f t="shared" ref="BW14:CH14" si="37">SUM(BW15:BW17)</f>
        <v>0</v>
      </c>
      <c r="BX14" s="83">
        <f t="shared" si="37"/>
        <v>0</v>
      </c>
      <c r="BY14" s="83">
        <f t="shared" si="37"/>
        <v>0</v>
      </c>
      <c r="BZ14" s="83">
        <f t="shared" si="37"/>
        <v>0</v>
      </c>
      <c r="CA14" s="83">
        <f t="shared" si="37"/>
        <v>0</v>
      </c>
      <c r="CB14" s="83">
        <f t="shared" si="37"/>
        <v>0</v>
      </c>
      <c r="CC14" s="83">
        <f t="shared" si="37"/>
        <v>0</v>
      </c>
      <c r="CD14" s="83">
        <f t="shared" si="37"/>
        <v>0</v>
      </c>
      <c r="CE14" s="83">
        <f t="shared" si="37"/>
        <v>0</v>
      </c>
      <c r="CF14" s="83">
        <f t="shared" si="37"/>
        <v>0</v>
      </c>
      <c r="CG14" s="83">
        <f t="shared" si="37"/>
        <v>0</v>
      </c>
      <c r="CH14" s="83">
        <f t="shared" si="37"/>
        <v>0</v>
      </c>
    </row>
    <row r="15" spans="1:86" ht="14.1" customHeight="1" outlineLevel="1">
      <c r="A15" s="48" t="s">
        <v>12</v>
      </c>
      <c r="D15" s="49">
        <f t="shared" ref="D15:E17" si="38">D7-D11</f>
        <v>0</v>
      </c>
      <c r="E15" s="49">
        <f>E7-E11</f>
        <v>0</v>
      </c>
      <c r="F15" s="49">
        <f t="shared" ref="F15:P15" si="39">F7-F11</f>
        <v>0</v>
      </c>
      <c r="G15" s="49">
        <f t="shared" si="39"/>
        <v>0</v>
      </c>
      <c r="H15" s="49">
        <f t="shared" si="39"/>
        <v>0</v>
      </c>
      <c r="I15" s="49">
        <f t="shared" si="39"/>
        <v>0</v>
      </c>
      <c r="J15" s="49">
        <f t="shared" si="39"/>
        <v>0</v>
      </c>
      <c r="K15" s="49">
        <f t="shared" si="39"/>
        <v>0</v>
      </c>
      <c r="L15" s="49">
        <f t="shared" si="39"/>
        <v>0</v>
      </c>
      <c r="M15" s="49">
        <f t="shared" si="39"/>
        <v>0</v>
      </c>
      <c r="N15" s="49">
        <f>N7-N11</f>
        <v>0</v>
      </c>
      <c r="O15" s="49">
        <f t="shared" si="39"/>
        <v>0</v>
      </c>
      <c r="P15" s="49">
        <f t="shared" si="39"/>
        <v>0</v>
      </c>
      <c r="Q15" s="37" t="e">
        <f>R15/R7</f>
        <v>#DIV/0!</v>
      </c>
      <c r="R15" s="56">
        <f t="shared" si="18"/>
        <v>0</v>
      </c>
      <c r="S15" s="49">
        <f>S7-S11</f>
        <v>0</v>
      </c>
      <c r="T15" s="49">
        <f t="shared" ref="T15:AD17" si="40">T7-T11</f>
        <v>0</v>
      </c>
      <c r="U15" s="49">
        <f t="shared" si="40"/>
        <v>0</v>
      </c>
      <c r="V15" s="49">
        <f t="shared" si="40"/>
        <v>0</v>
      </c>
      <c r="W15" s="49">
        <f t="shared" si="40"/>
        <v>0</v>
      </c>
      <c r="X15" s="49">
        <f t="shared" si="40"/>
        <v>0</v>
      </c>
      <c r="Y15" s="49">
        <f>Y7-Y11</f>
        <v>0</v>
      </c>
      <c r="Z15" s="49">
        <f t="shared" si="40"/>
        <v>0</v>
      </c>
      <c r="AA15" s="49">
        <f t="shared" si="40"/>
        <v>0</v>
      </c>
      <c r="AB15" s="49">
        <f>AB7-AB11</f>
        <v>0</v>
      </c>
      <c r="AC15" s="49">
        <f t="shared" si="40"/>
        <v>0</v>
      </c>
      <c r="AD15" s="49">
        <f t="shared" si="40"/>
        <v>0</v>
      </c>
      <c r="AE15" s="37" t="e">
        <f>AF15/AF7</f>
        <v>#DIV/0!</v>
      </c>
      <c r="AF15" s="56">
        <f t="shared" si="27"/>
        <v>0</v>
      </c>
      <c r="AG15" s="49">
        <f>AG7-AG11</f>
        <v>0</v>
      </c>
      <c r="AH15" s="49">
        <f>AH7-AH11</f>
        <v>0</v>
      </c>
      <c r="AI15" s="49">
        <f t="shared" ref="AI15:AO16" si="41">AI7-AI11</f>
        <v>0</v>
      </c>
      <c r="AJ15" s="49">
        <f t="shared" si="41"/>
        <v>0</v>
      </c>
      <c r="AK15" s="49">
        <f t="shared" si="41"/>
        <v>0</v>
      </c>
      <c r="AL15" s="49">
        <f t="shared" si="41"/>
        <v>0</v>
      </c>
      <c r="AM15" s="49">
        <f t="shared" si="41"/>
        <v>0</v>
      </c>
      <c r="AN15" s="49">
        <f t="shared" si="41"/>
        <v>0</v>
      </c>
      <c r="AO15" s="49">
        <f t="shared" si="41"/>
        <v>0</v>
      </c>
      <c r="AP15" s="49">
        <f>AP7-AP11</f>
        <v>0</v>
      </c>
      <c r="AQ15" s="49">
        <f t="shared" ref="AQ15:AR15" si="42">AQ7-AQ11</f>
        <v>0</v>
      </c>
      <c r="AR15" s="49">
        <f t="shared" si="42"/>
        <v>0</v>
      </c>
      <c r="AS15" s="37" t="e">
        <f>AT15/AT7</f>
        <v>#DIV/0!</v>
      </c>
      <c r="AT15" s="49">
        <f>AT7-AT11</f>
        <v>0</v>
      </c>
      <c r="AU15" s="49">
        <f t="shared" ref="AU15:BB15" si="43">AU7-AU11</f>
        <v>0</v>
      </c>
      <c r="AV15" s="49">
        <f t="shared" si="43"/>
        <v>0</v>
      </c>
      <c r="AW15" s="49">
        <f t="shared" si="43"/>
        <v>0</v>
      </c>
      <c r="AX15" s="49">
        <f t="shared" si="43"/>
        <v>0</v>
      </c>
      <c r="AY15" s="49">
        <f t="shared" si="43"/>
        <v>0</v>
      </c>
      <c r="AZ15" s="49">
        <f t="shared" si="43"/>
        <v>0</v>
      </c>
      <c r="BA15" s="49">
        <f t="shared" si="43"/>
        <v>0</v>
      </c>
      <c r="BB15" s="49">
        <f t="shared" si="43"/>
        <v>0</v>
      </c>
      <c r="BC15" s="49">
        <f t="shared" ref="BC15:BD17" si="44">BC7-BC11</f>
        <v>0</v>
      </c>
      <c r="BD15" s="49">
        <f t="shared" si="44"/>
        <v>0</v>
      </c>
      <c r="BE15" s="49">
        <f t="shared" ref="BE15" si="45">BE7-BE11</f>
        <v>0</v>
      </c>
      <c r="BF15" s="49">
        <f t="shared" ref="BF15" si="46">BF7-BF11</f>
        <v>0</v>
      </c>
      <c r="BG15" s="37" t="e">
        <f>BH15/BH7</f>
        <v>#DIV/0!</v>
      </c>
      <c r="BH15" s="56">
        <f t="shared" si="23"/>
        <v>0</v>
      </c>
      <c r="BI15" s="49">
        <f>BI7-BI11</f>
        <v>0</v>
      </c>
      <c r="BJ15" s="49">
        <f t="shared" ref="BJ15:BP15" si="47">BJ7-BJ11</f>
        <v>0</v>
      </c>
      <c r="BK15" s="49">
        <f t="shared" si="47"/>
        <v>0</v>
      </c>
      <c r="BL15" s="49">
        <f t="shared" si="47"/>
        <v>0</v>
      </c>
      <c r="BM15" s="49">
        <f t="shared" si="47"/>
        <v>0</v>
      </c>
      <c r="BN15" s="49">
        <f t="shared" si="47"/>
        <v>0</v>
      </c>
      <c r="BO15" s="49">
        <f t="shared" si="47"/>
        <v>0</v>
      </c>
      <c r="BP15" s="49">
        <f t="shared" si="47"/>
        <v>0</v>
      </c>
      <c r="BQ15" s="49">
        <f>BQ7-BQ11</f>
        <v>0</v>
      </c>
      <c r="BR15" s="49">
        <f t="shared" ref="BR15:BT15" si="48">BR7-BR11</f>
        <v>0</v>
      </c>
      <c r="BS15" s="49">
        <f t="shared" si="48"/>
        <v>0</v>
      </c>
      <c r="BT15" s="49">
        <f t="shared" si="48"/>
        <v>0</v>
      </c>
      <c r="BU15" s="37" t="e">
        <f>BV15/BV7</f>
        <v>#DIV/0!</v>
      </c>
      <c r="BV15" s="56">
        <f t="shared" si="25"/>
        <v>0</v>
      </c>
      <c r="BW15" s="49">
        <f t="shared" ref="BW15:CD15" si="49">BW7-BW11</f>
        <v>0</v>
      </c>
      <c r="BX15" s="49">
        <f t="shared" si="49"/>
        <v>0</v>
      </c>
      <c r="BY15" s="49">
        <f t="shared" si="49"/>
        <v>0</v>
      </c>
      <c r="BZ15" s="49">
        <f t="shared" si="49"/>
        <v>0</v>
      </c>
      <c r="CA15" s="49">
        <f t="shared" si="49"/>
        <v>0</v>
      </c>
      <c r="CB15" s="49">
        <f t="shared" si="49"/>
        <v>0</v>
      </c>
      <c r="CC15" s="49">
        <f t="shared" si="49"/>
        <v>0</v>
      </c>
      <c r="CD15" s="49">
        <f t="shared" si="49"/>
        <v>0</v>
      </c>
      <c r="CE15" s="49">
        <f>CE7-CE11</f>
        <v>0</v>
      </c>
      <c r="CF15" s="49">
        <f t="shared" ref="CF15:CH15" si="50">CF7-CF11</f>
        <v>0</v>
      </c>
      <c r="CG15" s="49">
        <f t="shared" si="50"/>
        <v>0</v>
      </c>
      <c r="CH15" s="49">
        <f t="shared" si="50"/>
        <v>0</v>
      </c>
    </row>
    <row r="16" spans="1:86" ht="14.1" customHeight="1" outlineLevel="1">
      <c r="A16" s="48" t="s">
        <v>13</v>
      </c>
      <c r="D16" s="49">
        <f t="shared" si="38"/>
        <v>0</v>
      </c>
      <c r="E16" s="49">
        <f t="shared" si="38"/>
        <v>0</v>
      </c>
      <c r="F16" s="49">
        <f t="shared" ref="F16:L16" si="51">F8-F12</f>
        <v>0</v>
      </c>
      <c r="G16" s="49">
        <f t="shared" si="51"/>
        <v>0</v>
      </c>
      <c r="H16" s="49">
        <f t="shared" si="51"/>
        <v>0</v>
      </c>
      <c r="I16" s="49">
        <f t="shared" si="51"/>
        <v>0</v>
      </c>
      <c r="J16" s="49">
        <f t="shared" si="51"/>
        <v>0</v>
      </c>
      <c r="K16" s="49">
        <f t="shared" si="51"/>
        <v>0</v>
      </c>
      <c r="L16" s="49">
        <f t="shared" si="51"/>
        <v>0</v>
      </c>
      <c r="M16" s="49"/>
      <c r="N16" s="49"/>
      <c r="O16" s="49"/>
      <c r="P16" s="49"/>
      <c r="Q16" s="37">
        <v>0</v>
      </c>
      <c r="R16" s="56">
        <f t="shared" ref="R16" si="52">SUM(S16:AD16)</f>
        <v>0</v>
      </c>
      <c r="S16" s="49"/>
      <c r="T16" s="49"/>
      <c r="U16" s="49"/>
      <c r="V16" s="49"/>
      <c r="W16" s="49"/>
      <c r="X16" s="49"/>
      <c r="Y16" s="49">
        <f>Y8-Y12</f>
        <v>0</v>
      </c>
      <c r="Z16" s="49">
        <f>Z8-Z12</f>
        <v>0</v>
      </c>
      <c r="AA16" s="49">
        <f>AA8-AA12</f>
        <v>0</v>
      </c>
      <c r="AB16" s="49">
        <f>AB8-AB12</f>
        <v>0</v>
      </c>
      <c r="AC16" s="49">
        <f>AC8-AC12</f>
        <v>0</v>
      </c>
      <c r="AD16" s="49">
        <f>AD8-AD12</f>
        <v>0</v>
      </c>
      <c r="AE16" s="37">
        <v>0</v>
      </c>
      <c r="AF16" s="56">
        <f t="shared" ref="AF16" si="53">SUM(AG16:AR16)</f>
        <v>0</v>
      </c>
      <c r="AG16" s="49">
        <f>AG8-AG12</f>
        <v>0</v>
      </c>
      <c r="AH16" s="49">
        <f>AH8-AH12</f>
        <v>0</v>
      </c>
      <c r="AI16" s="49">
        <f t="shared" si="41"/>
        <v>0</v>
      </c>
      <c r="AJ16" s="49">
        <f t="shared" si="41"/>
        <v>0</v>
      </c>
      <c r="AK16" s="49">
        <f t="shared" si="41"/>
        <v>0</v>
      </c>
      <c r="AL16" s="49">
        <f t="shared" si="41"/>
        <v>0</v>
      </c>
      <c r="AM16" s="49">
        <f>AM8-AM12</f>
        <v>0</v>
      </c>
      <c r="AN16" s="49">
        <f>AN8-AN12</f>
        <v>0</v>
      </c>
      <c r="AO16" s="49">
        <f>AO8-AO12</f>
        <v>0</v>
      </c>
      <c r="AP16" s="49">
        <f>AP8-AP12</f>
        <v>0</v>
      </c>
      <c r="AQ16" s="49">
        <f>AQ8-AQ12</f>
        <v>0</v>
      </c>
      <c r="AR16" s="49">
        <f>AR8-AR12</f>
        <v>0</v>
      </c>
      <c r="AS16" s="37">
        <v>0</v>
      </c>
      <c r="AT16" s="49">
        <f>AT8-AT12</f>
        <v>0</v>
      </c>
      <c r="AU16" s="49">
        <f t="shared" ref="AU16:AY16" si="54">AU8-AU12</f>
        <v>0</v>
      </c>
      <c r="AV16" s="49">
        <f t="shared" si="54"/>
        <v>0</v>
      </c>
      <c r="AW16" s="49">
        <f t="shared" si="54"/>
        <v>0</v>
      </c>
      <c r="AX16" s="49">
        <f t="shared" si="54"/>
        <v>0</v>
      </c>
      <c r="AY16" s="49">
        <f t="shared" si="54"/>
        <v>0</v>
      </c>
      <c r="AZ16" s="49">
        <f>AZ8-AZ12</f>
        <v>0</v>
      </c>
      <c r="BA16" s="49">
        <f>BA8-BA12</f>
        <v>0</v>
      </c>
      <c r="BB16" s="49">
        <f>BB8-BB12</f>
        <v>0</v>
      </c>
      <c r="BC16" s="49">
        <f t="shared" si="44"/>
        <v>0</v>
      </c>
      <c r="BD16" s="49">
        <f t="shared" si="44"/>
        <v>0</v>
      </c>
      <c r="BE16" s="49">
        <f>BE8-BE12</f>
        <v>0</v>
      </c>
      <c r="BF16" s="49">
        <f>BF8-BF12</f>
        <v>0</v>
      </c>
      <c r="BG16" s="37">
        <v>0</v>
      </c>
      <c r="BH16" s="56">
        <f t="shared" ref="BH16" si="55">SUM(BI16:BT16)</f>
        <v>0</v>
      </c>
      <c r="BI16" s="49">
        <f t="shared" ref="BI16:BM16" si="56">BI8-BI12</f>
        <v>0</v>
      </c>
      <c r="BJ16" s="49">
        <f t="shared" si="56"/>
        <v>0</v>
      </c>
      <c r="BK16" s="49">
        <f t="shared" si="56"/>
        <v>0</v>
      </c>
      <c r="BL16" s="49">
        <f t="shared" si="56"/>
        <v>0</v>
      </c>
      <c r="BM16" s="49">
        <f t="shared" si="56"/>
        <v>0</v>
      </c>
      <c r="BN16" s="49">
        <f>BN8-BN12</f>
        <v>0</v>
      </c>
      <c r="BO16" s="49">
        <f>BO8-BO12</f>
        <v>0</v>
      </c>
      <c r="BP16" s="49">
        <f>BP8-BP12</f>
        <v>0</v>
      </c>
      <c r="BQ16" s="49">
        <f>BQ8-BQ12</f>
        <v>0</v>
      </c>
      <c r="BR16" s="49">
        <f>BR8-BR12</f>
        <v>0</v>
      </c>
      <c r="BS16" s="49">
        <f>BS8-BS12</f>
        <v>0</v>
      </c>
      <c r="BT16" s="49">
        <f>BT8-BT12</f>
        <v>0</v>
      </c>
      <c r="BU16" s="37">
        <v>0</v>
      </c>
      <c r="BV16" s="56">
        <f t="shared" si="25"/>
        <v>0</v>
      </c>
      <c r="BW16" s="49">
        <f t="shared" ref="BW16:CA16" si="57">BW8-BW12</f>
        <v>0</v>
      </c>
      <c r="BX16" s="49">
        <f t="shared" si="57"/>
        <v>0</v>
      </c>
      <c r="BY16" s="49">
        <f t="shared" si="57"/>
        <v>0</v>
      </c>
      <c r="BZ16" s="49">
        <f t="shared" si="57"/>
        <v>0</v>
      </c>
      <c r="CA16" s="49">
        <f t="shared" si="57"/>
        <v>0</v>
      </c>
      <c r="CB16" s="49">
        <f>CB8-CB12</f>
        <v>0</v>
      </c>
      <c r="CC16" s="49">
        <f>CC8-CC12</f>
        <v>0</v>
      </c>
      <c r="CD16" s="49">
        <f>CD8-CD12</f>
        <v>0</v>
      </c>
      <c r="CE16" s="49">
        <f>CE8-CE12</f>
        <v>0</v>
      </c>
      <c r="CF16" s="49">
        <f>CF8-CF12</f>
        <v>0</v>
      </c>
      <c r="CG16" s="49">
        <f>CG8-CG12</f>
        <v>0</v>
      </c>
      <c r="CH16" s="49">
        <f>CH8-CH12</f>
        <v>0</v>
      </c>
    </row>
    <row r="17" spans="1:86" ht="14.1" customHeight="1" outlineLevel="1">
      <c r="A17" s="48" t="s">
        <v>14</v>
      </c>
      <c r="D17" s="49">
        <f t="shared" si="38"/>
        <v>0</v>
      </c>
      <c r="E17" s="49">
        <f t="shared" si="38"/>
        <v>0</v>
      </c>
      <c r="F17" s="49">
        <f t="shared" ref="F17:P17" si="58">F9-F13</f>
        <v>0</v>
      </c>
      <c r="G17" s="49">
        <f t="shared" si="58"/>
        <v>0</v>
      </c>
      <c r="H17" s="49">
        <f t="shared" si="58"/>
        <v>0</v>
      </c>
      <c r="I17" s="49">
        <f t="shared" si="58"/>
        <v>0</v>
      </c>
      <c r="J17" s="49">
        <f t="shared" si="58"/>
        <v>0</v>
      </c>
      <c r="K17" s="49">
        <f t="shared" si="58"/>
        <v>0</v>
      </c>
      <c r="L17" s="49">
        <f t="shared" si="58"/>
        <v>0</v>
      </c>
      <c r="M17" s="49">
        <f t="shared" si="58"/>
        <v>0</v>
      </c>
      <c r="N17" s="49">
        <f>N9-N13</f>
        <v>0</v>
      </c>
      <c r="O17" s="49">
        <f t="shared" si="58"/>
        <v>0</v>
      </c>
      <c r="P17" s="49">
        <f t="shared" si="58"/>
        <v>0</v>
      </c>
      <c r="Q17" s="37" t="e">
        <f>R17/R9</f>
        <v>#DIV/0!</v>
      </c>
      <c r="R17" s="56">
        <f t="shared" si="18"/>
        <v>0</v>
      </c>
      <c r="S17" s="49">
        <f>S9-S13</f>
        <v>0</v>
      </c>
      <c r="T17" s="49">
        <f t="shared" si="40"/>
        <v>0</v>
      </c>
      <c r="U17" s="49">
        <f t="shared" si="40"/>
        <v>0</v>
      </c>
      <c r="V17" s="49">
        <f t="shared" si="40"/>
        <v>0</v>
      </c>
      <c r="W17" s="49">
        <f t="shared" si="40"/>
        <v>0</v>
      </c>
      <c r="X17" s="49">
        <f t="shared" si="40"/>
        <v>0</v>
      </c>
      <c r="Y17" s="49">
        <f t="shared" si="40"/>
        <v>0</v>
      </c>
      <c r="Z17" s="49">
        <f t="shared" si="40"/>
        <v>0</v>
      </c>
      <c r="AA17" s="49">
        <f t="shared" si="40"/>
        <v>0</v>
      </c>
      <c r="AB17" s="49">
        <f>AB9-AB13</f>
        <v>0</v>
      </c>
      <c r="AC17" s="49">
        <f t="shared" si="40"/>
        <v>0</v>
      </c>
      <c r="AD17" s="49">
        <f t="shared" si="40"/>
        <v>0</v>
      </c>
      <c r="AE17" s="37" t="e">
        <f>AF17/AF9</f>
        <v>#DIV/0!</v>
      </c>
      <c r="AF17" s="56">
        <f>SUM(AG17:AR17)</f>
        <v>0</v>
      </c>
      <c r="AG17" s="49">
        <f>AG9-AG13</f>
        <v>0</v>
      </c>
      <c r="AH17" s="49">
        <f t="shared" ref="AH17:AO17" si="59">AH9-AH13</f>
        <v>0</v>
      </c>
      <c r="AI17" s="49">
        <f t="shared" si="59"/>
        <v>0</v>
      </c>
      <c r="AJ17" s="49">
        <f t="shared" si="59"/>
        <v>0</v>
      </c>
      <c r="AK17" s="49">
        <f t="shared" si="59"/>
        <v>0</v>
      </c>
      <c r="AL17" s="49">
        <f t="shared" si="59"/>
        <v>0</v>
      </c>
      <c r="AM17" s="49">
        <f t="shared" si="59"/>
        <v>0</v>
      </c>
      <c r="AN17" s="49">
        <f t="shared" si="59"/>
        <v>0</v>
      </c>
      <c r="AO17" s="49">
        <f t="shared" si="59"/>
        <v>0</v>
      </c>
      <c r="AP17" s="49">
        <f>AP9-AP13</f>
        <v>0</v>
      </c>
      <c r="AQ17" s="49">
        <f t="shared" ref="AQ17:AR17" si="60">AQ9-AQ13</f>
        <v>0</v>
      </c>
      <c r="AR17" s="49">
        <f t="shared" si="60"/>
        <v>0</v>
      </c>
      <c r="AS17" s="37" t="e">
        <f>AT17/AT9</f>
        <v>#DIV/0!</v>
      </c>
      <c r="AT17" s="49">
        <f>AT9-AT13</f>
        <v>0</v>
      </c>
      <c r="AU17" s="49">
        <f t="shared" ref="AU17:BB17" si="61">AU9-AU13</f>
        <v>0</v>
      </c>
      <c r="AV17" s="49">
        <f t="shared" si="61"/>
        <v>0</v>
      </c>
      <c r="AW17" s="49">
        <f t="shared" si="61"/>
        <v>0</v>
      </c>
      <c r="AX17" s="49">
        <f t="shared" si="61"/>
        <v>0</v>
      </c>
      <c r="AY17" s="49">
        <f t="shared" si="61"/>
        <v>0</v>
      </c>
      <c r="AZ17" s="49">
        <f t="shared" si="61"/>
        <v>0</v>
      </c>
      <c r="BA17" s="49">
        <f t="shared" si="61"/>
        <v>0</v>
      </c>
      <c r="BB17" s="49">
        <f t="shared" si="61"/>
        <v>0</v>
      </c>
      <c r="BC17" s="49">
        <f t="shared" si="44"/>
        <v>0</v>
      </c>
      <c r="BD17" s="49">
        <f t="shared" si="44"/>
        <v>0</v>
      </c>
      <c r="BE17" s="49">
        <f t="shared" ref="BE17" si="62">BE9-BE13</f>
        <v>0</v>
      </c>
      <c r="BF17" s="49">
        <f t="shared" ref="BF17" si="63">BF9-BF13</f>
        <v>0</v>
      </c>
      <c r="BG17" s="37" t="e">
        <f>BH17/BH9</f>
        <v>#DIV/0!</v>
      </c>
      <c r="BH17" s="56">
        <f t="shared" si="23"/>
        <v>0</v>
      </c>
      <c r="BI17" s="49">
        <f t="shared" ref="BI17:BP17" si="64">BI9-BI13</f>
        <v>0</v>
      </c>
      <c r="BJ17" s="49">
        <f t="shared" si="64"/>
        <v>0</v>
      </c>
      <c r="BK17" s="49">
        <f t="shared" si="64"/>
        <v>0</v>
      </c>
      <c r="BL17" s="49">
        <f t="shared" si="64"/>
        <v>0</v>
      </c>
      <c r="BM17" s="49">
        <f t="shared" si="64"/>
        <v>0</v>
      </c>
      <c r="BN17" s="49">
        <f t="shared" si="64"/>
        <v>0</v>
      </c>
      <c r="BO17" s="49">
        <f t="shared" si="64"/>
        <v>0</v>
      </c>
      <c r="BP17" s="49">
        <f t="shared" si="64"/>
        <v>0</v>
      </c>
      <c r="BQ17" s="49">
        <f>BQ9-BQ13</f>
        <v>0</v>
      </c>
      <c r="BR17" s="49">
        <f t="shared" ref="BR17:BT17" si="65">BR9-BR13</f>
        <v>0</v>
      </c>
      <c r="BS17" s="49">
        <f t="shared" si="65"/>
        <v>0</v>
      </c>
      <c r="BT17" s="49">
        <f t="shared" si="65"/>
        <v>0</v>
      </c>
      <c r="BU17" s="37" t="e">
        <f>BV17/BV9</f>
        <v>#DIV/0!</v>
      </c>
      <c r="BV17" s="56">
        <f t="shared" si="25"/>
        <v>0</v>
      </c>
      <c r="BW17" s="49">
        <f t="shared" ref="BW17:CD17" si="66">BW9-BW13</f>
        <v>0</v>
      </c>
      <c r="BX17" s="49">
        <f t="shared" si="66"/>
        <v>0</v>
      </c>
      <c r="BY17" s="49">
        <f t="shared" si="66"/>
        <v>0</v>
      </c>
      <c r="BZ17" s="49">
        <f t="shared" si="66"/>
        <v>0</v>
      </c>
      <c r="CA17" s="49">
        <f t="shared" si="66"/>
        <v>0</v>
      </c>
      <c r="CB17" s="49">
        <f t="shared" si="66"/>
        <v>0</v>
      </c>
      <c r="CC17" s="49">
        <f t="shared" si="66"/>
        <v>0</v>
      </c>
      <c r="CD17" s="49">
        <f t="shared" si="66"/>
        <v>0</v>
      </c>
      <c r="CE17" s="49">
        <f>CE9-CE13</f>
        <v>0</v>
      </c>
      <c r="CF17" s="49">
        <f t="shared" ref="CF17:CH17" si="67">CF9-CF13</f>
        <v>0</v>
      </c>
      <c r="CG17" s="49">
        <f t="shared" si="67"/>
        <v>0</v>
      </c>
      <c r="CH17" s="49">
        <f t="shared" si="67"/>
        <v>0</v>
      </c>
    </row>
    <row r="18" spans="1:86" s="39" customFormat="1" ht="14.1" customHeight="1">
      <c r="A18" s="50" t="s">
        <v>15</v>
      </c>
      <c r="C18" s="76"/>
      <c r="D18" s="51">
        <f t="shared" ref="D18:D23" si="68">SUM(E18:P18)</f>
        <v>0</v>
      </c>
      <c r="E18" s="51">
        <f>E19+E24</f>
        <v>0</v>
      </c>
      <c r="F18" s="51">
        <f t="shared" ref="F18:P18" si="69">F19+F24</f>
        <v>0</v>
      </c>
      <c r="G18" s="51">
        <f t="shared" si="69"/>
        <v>0</v>
      </c>
      <c r="H18" s="51">
        <f t="shared" si="69"/>
        <v>0</v>
      </c>
      <c r="I18" s="51">
        <f t="shared" si="69"/>
        <v>0</v>
      </c>
      <c r="J18" s="51">
        <f t="shared" si="69"/>
        <v>0</v>
      </c>
      <c r="K18" s="51">
        <f t="shared" si="69"/>
        <v>0</v>
      </c>
      <c r="L18" s="51">
        <f t="shared" si="69"/>
        <v>0</v>
      </c>
      <c r="M18" s="51">
        <f t="shared" si="69"/>
        <v>0</v>
      </c>
      <c r="N18" s="51">
        <f t="shared" si="69"/>
        <v>0</v>
      </c>
      <c r="O18" s="51">
        <f t="shared" si="69"/>
        <v>0</v>
      </c>
      <c r="P18" s="51">
        <f t="shared" si="69"/>
        <v>0</v>
      </c>
      <c r="Q18" s="76" t="e">
        <f>R18/R6</f>
        <v>#DIV/0!</v>
      </c>
      <c r="R18" s="51">
        <f t="shared" si="18"/>
        <v>0</v>
      </c>
      <c r="S18" s="51">
        <f>S19+S24</f>
        <v>0</v>
      </c>
      <c r="T18" s="51">
        <f t="shared" ref="T18" si="70">T19+T24</f>
        <v>0</v>
      </c>
      <c r="U18" s="51">
        <f t="shared" ref="U18" si="71">U19+U24</f>
        <v>0</v>
      </c>
      <c r="V18" s="51">
        <f t="shared" ref="V18" si="72">V19+V24</f>
        <v>0</v>
      </c>
      <c r="W18" s="51">
        <f t="shared" ref="W18" si="73">W19+W24</f>
        <v>0</v>
      </c>
      <c r="X18" s="51">
        <f t="shared" ref="X18" si="74">X19+X24</f>
        <v>0</v>
      </c>
      <c r="Y18" s="51">
        <f>Y19+Y24</f>
        <v>0</v>
      </c>
      <c r="Z18" s="51">
        <f t="shared" ref="Z18" si="75">Z19+Z24</f>
        <v>0</v>
      </c>
      <c r="AA18" s="51">
        <f t="shared" ref="AA18" si="76">AA19+AA24</f>
        <v>0</v>
      </c>
      <c r="AB18" s="51">
        <f t="shared" ref="AB18" si="77">AB19+AB24</f>
        <v>0</v>
      </c>
      <c r="AC18" s="51">
        <f t="shared" ref="AC18" si="78">AC19+AC24</f>
        <v>0</v>
      </c>
      <c r="AD18" s="51">
        <f t="shared" ref="AD18" si="79">AD19+AD24</f>
        <v>0</v>
      </c>
      <c r="AE18" s="76" t="e">
        <f>AF18/AF6</f>
        <v>#DIV/0!</v>
      </c>
      <c r="AF18" s="51">
        <f t="shared" si="27"/>
        <v>0</v>
      </c>
      <c r="AG18" s="51">
        <f>AG19+AG24</f>
        <v>0</v>
      </c>
      <c r="AH18" s="51">
        <f t="shared" ref="AH18" si="80">AH19+AH24</f>
        <v>0</v>
      </c>
      <c r="AI18" s="51">
        <f t="shared" ref="AI18" si="81">AI19+AI24</f>
        <v>0</v>
      </c>
      <c r="AJ18" s="51">
        <f t="shared" ref="AJ18" si="82">AJ19+AJ24</f>
        <v>0</v>
      </c>
      <c r="AK18" s="51">
        <f t="shared" ref="AK18" si="83">AK19+AK24</f>
        <v>0</v>
      </c>
      <c r="AL18" s="51">
        <f t="shared" ref="AL18" si="84">AL19+AL24</f>
        <v>0</v>
      </c>
      <c r="AM18" s="51">
        <f t="shared" ref="AM18" si="85">AM19+AM24</f>
        <v>0</v>
      </c>
      <c r="AN18" s="51">
        <f t="shared" ref="AN18" si="86">AN19+AN24</f>
        <v>0</v>
      </c>
      <c r="AO18" s="51">
        <f t="shared" ref="AO18" si="87">AO19+AO24</f>
        <v>0</v>
      </c>
      <c r="AP18" s="51">
        <f t="shared" ref="AP18" si="88">AP19+AP24</f>
        <v>0</v>
      </c>
      <c r="AQ18" s="51">
        <f t="shared" ref="AQ18" si="89">AQ19+AQ24</f>
        <v>0</v>
      </c>
      <c r="AR18" s="51">
        <f t="shared" ref="AR18" si="90">AR19+AR24</f>
        <v>0</v>
      </c>
      <c r="AS18" s="76" t="e">
        <f>AT18/AT6</f>
        <v>#DIV/0!</v>
      </c>
      <c r="AT18" s="51">
        <f>SUM(AU18:BE18)</f>
        <v>0</v>
      </c>
      <c r="AU18" s="51">
        <f>AU19+AU24</f>
        <v>0</v>
      </c>
      <c r="AV18" s="51">
        <f t="shared" ref="AV18" si="91">AV19+AV24</f>
        <v>0</v>
      </c>
      <c r="AW18" s="51">
        <f t="shared" ref="AW18" si="92">AW19+AW24</f>
        <v>0</v>
      </c>
      <c r="AX18" s="51">
        <f t="shared" ref="AX18" si="93">AX19+AX24</f>
        <v>0</v>
      </c>
      <c r="AY18" s="51">
        <f t="shared" ref="AY18" si="94">AY19+AY24</f>
        <v>0</v>
      </c>
      <c r="AZ18" s="51">
        <f t="shared" ref="AZ18" si="95">AZ19+AZ24</f>
        <v>0</v>
      </c>
      <c r="BA18" s="51">
        <f t="shared" ref="BA18" si="96">BA19+BA24</f>
        <v>0</v>
      </c>
      <c r="BB18" s="51">
        <f t="shared" ref="BB18" si="97">BB19+BB24</f>
        <v>0</v>
      </c>
      <c r="BC18" s="51">
        <f t="shared" ref="BC18" si="98">BC19+BC24</f>
        <v>0</v>
      </c>
      <c r="BD18" s="51">
        <f t="shared" ref="BD18" si="99">BD19+BD24</f>
        <v>0</v>
      </c>
      <c r="BE18" s="51">
        <f t="shared" ref="BE18" si="100">BE19+BE24</f>
        <v>0</v>
      </c>
      <c r="BF18" s="51">
        <f>BF19+BF24</f>
        <v>0</v>
      </c>
      <c r="BG18" s="76" t="e">
        <f>BH18/BH6</f>
        <v>#DIV/0!</v>
      </c>
      <c r="BH18" s="51">
        <f t="shared" si="23"/>
        <v>0</v>
      </c>
      <c r="BI18" s="51">
        <f>BI19+BI24</f>
        <v>0</v>
      </c>
      <c r="BJ18" s="51">
        <f t="shared" ref="BJ18" si="101">BJ19+BJ24</f>
        <v>0</v>
      </c>
      <c r="BK18" s="51">
        <f t="shared" ref="BK18" si="102">BK19+BK24</f>
        <v>0</v>
      </c>
      <c r="BL18" s="51">
        <f t="shared" ref="BL18" si="103">BL19+BL24</f>
        <v>0</v>
      </c>
      <c r="BM18" s="51">
        <f t="shared" ref="BM18" si="104">BM19+BM24</f>
        <v>0</v>
      </c>
      <c r="BN18" s="51">
        <f t="shared" ref="BN18" si="105">BN19+BN24</f>
        <v>0</v>
      </c>
      <c r="BO18" s="51">
        <f t="shared" ref="BO18" si="106">BO19+BO24</f>
        <v>0</v>
      </c>
      <c r="BP18" s="51">
        <f t="shared" ref="BP18" si="107">BP19+BP24</f>
        <v>0</v>
      </c>
      <c r="BQ18" s="51">
        <f t="shared" ref="BQ18" si="108">BQ19+BQ24</f>
        <v>0</v>
      </c>
      <c r="BR18" s="51">
        <f t="shared" ref="BR18" si="109">BR19+BR24</f>
        <v>0</v>
      </c>
      <c r="BS18" s="51">
        <f t="shared" ref="BS18" si="110">BS19+BS24</f>
        <v>0</v>
      </c>
      <c r="BT18" s="51">
        <f t="shared" ref="BT18" si="111">BT19+BT24</f>
        <v>0</v>
      </c>
      <c r="BU18" s="76" t="e">
        <f>BV18/BV6</f>
        <v>#DIV/0!</v>
      </c>
      <c r="BV18" s="51">
        <f t="shared" si="25"/>
        <v>0</v>
      </c>
      <c r="BW18" s="51">
        <f>BW19+BW24</f>
        <v>0</v>
      </c>
      <c r="BX18" s="51">
        <f t="shared" ref="BX18:CH18" si="112">BX19+BX24</f>
        <v>0</v>
      </c>
      <c r="BY18" s="51">
        <f t="shared" si="112"/>
        <v>0</v>
      </c>
      <c r="BZ18" s="51">
        <f t="shared" si="112"/>
        <v>0</v>
      </c>
      <c r="CA18" s="51">
        <f t="shared" si="112"/>
        <v>0</v>
      </c>
      <c r="CB18" s="51">
        <f t="shared" si="112"/>
        <v>0</v>
      </c>
      <c r="CC18" s="51">
        <f t="shared" si="112"/>
        <v>0</v>
      </c>
      <c r="CD18" s="51">
        <f t="shared" si="112"/>
        <v>0</v>
      </c>
      <c r="CE18" s="51">
        <f t="shared" si="112"/>
        <v>0</v>
      </c>
      <c r="CF18" s="51">
        <f t="shared" si="112"/>
        <v>0</v>
      </c>
      <c r="CG18" s="51">
        <f t="shared" si="112"/>
        <v>0</v>
      </c>
      <c r="CH18" s="51">
        <f t="shared" si="112"/>
        <v>0</v>
      </c>
    </row>
    <row r="19" spans="1:86" s="142" customFormat="1" ht="14.1" customHeight="1">
      <c r="A19" s="141" t="s">
        <v>16</v>
      </c>
      <c r="C19" s="143"/>
      <c r="D19" s="144">
        <f t="shared" si="68"/>
        <v>0</v>
      </c>
      <c r="E19" s="145">
        <f>Staff!D6</f>
        <v>0</v>
      </c>
      <c r="F19" s="145">
        <f>Staff!E6</f>
        <v>0</v>
      </c>
      <c r="G19" s="145">
        <f>Staff!F6</f>
        <v>0</v>
      </c>
      <c r="H19" s="145">
        <f>Staff!G6</f>
        <v>0</v>
      </c>
      <c r="I19" s="145">
        <f>Staff!H6</f>
        <v>0</v>
      </c>
      <c r="J19" s="145">
        <f>Staff!I6</f>
        <v>0</v>
      </c>
      <c r="K19" s="145">
        <f>Staff!J6</f>
        <v>0</v>
      </c>
      <c r="L19" s="145">
        <f>Staff!K6</f>
        <v>0</v>
      </c>
      <c r="M19" s="145">
        <f>Staff!L6</f>
        <v>0</v>
      </c>
      <c r="N19" s="145">
        <f>Staff!M6</f>
        <v>0</v>
      </c>
      <c r="O19" s="145">
        <f>Staff!N6</f>
        <v>0</v>
      </c>
      <c r="P19" s="145">
        <f>Staff!O6</f>
        <v>0</v>
      </c>
      <c r="Q19" s="143" t="e">
        <f>R19/R18</f>
        <v>#DIV/0!</v>
      </c>
      <c r="R19" s="145">
        <f>SUM(S19:AD19)</f>
        <v>0</v>
      </c>
      <c r="S19" s="145">
        <f>Staff!Q6</f>
        <v>0</v>
      </c>
      <c r="T19" s="145">
        <f>Staff!R6</f>
        <v>0</v>
      </c>
      <c r="U19" s="145">
        <f>Staff!S6</f>
        <v>0</v>
      </c>
      <c r="V19" s="145">
        <f>Staff!T6</f>
        <v>0</v>
      </c>
      <c r="W19" s="145">
        <f>Staff!U6</f>
        <v>0</v>
      </c>
      <c r="X19" s="145">
        <f>Staff!V6</f>
        <v>0</v>
      </c>
      <c r="Y19" s="145">
        <f>Staff!W6</f>
        <v>0</v>
      </c>
      <c r="Z19" s="145">
        <f>Staff!X6</f>
        <v>0</v>
      </c>
      <c r="AA19" s="145">
        <f>Staff!Y6</f>
        <v>0</v>
      </c>
      <c r="AB19" s="145">
        <f>Staff!Z6</f>
        <v>0</v>
      </c>
      <c r="AC19" s="145">
        <f>Staff!AA6</f>
        <v>0</v>
      </c>
      <c r="AD19" s="145">
        <f>Staff!AB6</f>
        <v>0</v>
      </c>
      <c r="AE19" s="143" t="e">
        <f>AF19/AF18</f>
        <v>#DIV/0!</v>
      </c>
      <c r="AF19" s="145">
        <f t="shared" ref="AF19:AF29" si="113">SUM(AG19:AR19)</f>
        <v>0</v>
      </c>
      <c r="AG19" s="145">
        <f>Staff!AD6</f>
        <v>0</v>
      </c>
      <c r="AH19" s="145">
        <f>Staff!AE6</f>
        <v>0</v>
      </c>
      <c r="AI19" s="145">
        <f>Staff!AF6</f>
        <v>0</v>
      </c>
      <c r="AJ19" s="145">
        <f>Staff!AG6</f>
        <v>0</v>
      </c>
      <c r="AK19" s="145">
        <f>Staff!AH6</f>
        <v>0</v>
      </c>
      <c r="AL19" s="145">
        <f>Staff!AI6</f>
        <v>0</v>
      </c>
      <c r="AM19" s="145">
        <f>Staff!AJ6</f>
        <v>0</v>
      </c>
      <c r="AN19" s="145">
        <f>Staff!AK6</f>
        <v>0</v>
      </c>
      <c r="AO19" s="145">
        <f>Staff!AL6</f>
        <v>0</v>
      </c>
      <c r="AP19" s="145">
        <f>Staff!AM6</f>
        <v>0</v>
      </c>
      <c r="AQ19" s="145">
        <f>Staff!AN6</f>
        <v>0</v>
      </c>
      <c r="AR19" s="145">
        <f>Staff!AO6</f>
        <v>0</v>
      </c>
      <c r="AS19" s="143" t="e">
        <f>AT19/AT18</f>
        <v>#DIV/0!</v>
      </c>
      <c r="AT19" s="145">
        <f t="shared" ref="AT19:AT29" si="114">SUM(AU19:BF19)</f>
        <v>0</v>
      </c>
      <c r="AU19" s="145">
        <f>Staff!AQ6</f>
        <v>0</v>
      </c>
      <c r="AV19" s="145">
        <f>Staff!AR6</f>
        <v>0</v>
      </c>
      <c r="AW19" s="145">
        <f>Staff!AS6</f>
        <v>0</v>
      </c>
      <c r="AX19" s="145">
        <f>Staff!AT6</f>
        <v>0</v>
      </c>
      <c r="AY19" s="145">
        <f>Staff!AU6</f>
        <v>0</v>
      </c>
      <c r="AZ19" s="145">
        <f>Staff!AV6</f>
        <v>0</v>
      </c>
      <c r="BA19" s="145">
        <f>Staff!AW6</f>
        <v>0</v>
      </c>
      <c r="BB19" s="145">
        <f>Staff!AX6</f>
        <v>0</v>
      </c>
      <c r="BC19" s="145">
        <f>Staff!AY6</f>
        <v>0</v>
      </c>
      <c r="BD19" s="145">
        <f>Staff!AZ6</f>
        <v>0</v>
      </c>
      <c r="BE19" s="145">
        <f>Staff!BA6</f>
        <v>0</v>
      </c>
      <c r="BF19" s="145">
        <f>Staff!BB6</f>
        <v>0</v>
      </c>
      <c r="BG19" s="143" t="e">
        <f>BH19/BH18</f>
        <v>#DIV/0!</v>
      </c>
      <c r="BH19" s="145">
        <f>SUM(BI19:BT19)</f>
        <v>0</v>
      </c>
      <c r="BI19" s="145">
        <f>Staff!BD6</f>
        <v>0</v>
      </c>
      <c r="BJ19" s="145">
        <f>Staff!BE6</f>
        <v>0</v>
      </c>
      <c r="BK19" s="145">
        <f>Staff!BF6</f>
        <v>0</v>
      </c>
      <c r="BL19" s="145">
        <f>Staff!BG6</f>
        <v>0</v>
      </c>
      <c r="BM19" s="145">
        <f>Staff!BH6</f>
        <v>0</v>
      </c>
      <c r="BN19" s="145">
        <f>Staff!BI6</f>
        <v>0</v>
      </c>
      <c r="BO19" s="145">
        <f>Staff!BJ6</f>
        <v>0</v>
      </c>
      <c r="BP19" s="145">
        <f>Staff!BK6</f>
        <v>0</v>
      </c>
      <c r="BQ19" s="145">
        <f>Staff!BL6</f>
        <v>0</v>
      </c>
      <c r="BR19" s="145">
        <f>Staff!BM6</f>
        <v>0</v>
      </c>
      <c r="BS19" s="145">
        <f>Staff!BN6</f>
        <v>0</v>
      </c>
      <c r="BT19" s="145">
        <f>Staff!BO6</f>
        <v>0</v>
      </c>
      <c r="BU19" s="143" t="e">
        <f>BV19/BV18</f>
        <v>#DIV/0!</v>
      </c>
      <c r="BV19" s="145">
        <f t="shared" si="25"/>
        <v>0</v>
      </c>
      <c r="BW19" s="145">
        <f>Staff!BQ6</f>
        <v>0</v>
      </c>
      <c r="BX19" s="145">
        <f>Staff!BR6</f>
        <v>0</v>
      </c>
      <c r="BY19" s="145">
        <f>Staff!BS6</f>
        <v>0</v>
      </c>
      <c r="BZ19" s="145">
        <f>Staff!BT6</f>
        <v>0</v>
      </c>
      <c r="CA19" s="145">
        <f>Staff!BU6</f>
        <v>0</v>
      </c>
      <c r="CB19" s="145">
        <f>Staff!BV6</f>
        <v>0</v>
      </c>
      <c r="CC19" s="145">
        <f>Staff!BW6</f>
        <v>0</v>
      </c>
      <c r="CD19" s="145">
        <f>Staff!BX6</f>
        <v>0</v>
      </c>
      <c r="CE19" s="145">
        <f>Staff!BY6</f>
        <v>0</v>
      </c>
      <c r="CF19" s="145">
        <f>Staff!BZ6</f>
        <v>0</v>
      </c>
      <c r="CG19" s="145">
        <f>Staff!CA6</f>
        <v>0</v>
      </c>
      <c r="CH19" s="145">
        <f>Staff!CB6</f>
        <v>0</v>
      </c>
    </row>
    <row r="20" spans="1:86" s="108" customFormat="1" ht="14.1" customHeight="1" outlineLevel="1">
      <c r="A20" s="107" t="s">
        <v>17</v>
      </c>
      <c r="C20" s="109"/>
      <c r="D20" s="110">
        <f t="shared" si="68"/>
        <v>0</v>
      </c>
      <c r="E20" s="111">
        <f>Staff!D17</f>
        <v>0</v>
      </c>
      <c r="F20" s="111">
        <f>Staff!E17</f>
        <v>0</v>
      </c>
      <c r="G20" s="111">
        <f>Staff!F17</f>
        <v>0</v>
      </c>
      <c r="H20" s="111">
        <f>Staff!G17</f>
        <v>0</v>
      </c>
      <c r="I20" s="111">
        <f>Staff!H17</f>
        <v>0</v>
      </c>
      <c r="J20" s="111">
        <f>Staff!I17</f>
        <v>0</v>
      </c>
      <c r="K20" s="112">
        <f>Staff!J17</f>
        <v>0</v>
      </c>
      <c r="L20" s="112">
        <f>Staff!K17</f>
        <v>0</v>
      </c>
      <c r="M20" s="112">
        <f>Staff!L17</f>
        <v>0</v>
      </c>
      <c r="N20" s="112">
        <f>Staff!M17</f>
        <v>0</v>
      </c>
      <c r="O20" s="112">
        <f>Staff!N17</f>
        <v>0</v>
      </c>
      <c r="P20" s="112">
        <f>Staff!O17</f>
        <v>0</v>
      </c>
      <c r="Q20" s="109"/>
      <c r="R20" s="110">
        <f>SUM(S20:AD20)</f>
        <v>0</v>
      </c>
      <c r="S20" s="112">
        <f>Staff!Q17</f>
        <v>0</v>
      </c>
      <c r="T20" s="112">
        <f>Staff!R17</f>
        <v>0</v>
      </c>
      <c r="U20" s="112">
        <f>Staff!S17</f>
        <v>0</v>
      </c>
      <c r="V20" s="112">
        <f>Staff!T17</f>
        <v>0</v>
      </c>
      <c r="W20" s="112">
        <f>Staff!U17</f>
        <v>0</v>
      </c>
      <c r="X20" s="112">
        <f>Staff!V17</f>
        <v>0</v>
      </c>
      <c r="Y20" s="112">
        <f>Staff!W17</f>
        <v>0</v>
      </c>
      <c r="Z20" s="112">
        <f>Staff!X17</f>
        <v>0</v>
      </c>
      <c r="AA20" s="112">
        <f>Staff!Y17</f>
        <v>0</v>
      </c>
      <c r="AB20" s="112">
        <f>Staff!Z17</f>
        <v>0</v>
      </c>
      <c r="AC20" s="112">
        <f>Staff!AA17</f>
        <v>0</v>
      </c>
      <c r="AD20" s="112">
        <f>Staff!AB17</f>
        <v>0</v>
      </c>
      <c r="AE20" s="109"/>
      <c r="AF20" s="110">
        <f>SUM(AG20:AR20)</f>
        <v>0</v>
      </c>
      <c r="AG20" s="112">
        <f>Staff!AD17</f>
        <v>0</v>
      </c>
      <c r="AH20" s="112">
        <f>Staff!AE17</f>
        <v>0</v>
      </c>
      <c r="AI20" s="112">
        <f>Staff!AF17</f>
        <v>0</v>
      </c>
      <c r="AJ20" s="112">
        <f>Staff!AG17</f>
        <v>0</v>
      </c>
      <c r="AK20" s="112">
        <f>Staff!AH17</f>
        <v>0</v>
      </c>
      <c r="AL20" s="112">
        <f>Staff!AI17</f>
        <v>0</v>
      </c>
      <c r="AM20" s="112">
        <f>Staff!AJ17</f>
        <v>0</v>
      </c>
      <c r="AN20" s="112">
        <f>Staff!AK17</f>
        <v>0</v>
      </c>
      <c r="AO20" s="112">
        <f>Staff!AL17</f>
        <v>0</v>
      </c>
      <c r="AP20" s="112">
        <f>Staff!AM17</f>
        <v>0</v>
      </c>
      <c r="AQ20" s="112">
        <f>Staff!AN17</f>
        <v>0</v>
      </c>
      <c r="AR20" s="112">
        <f>Staff!AO17</f>
        <v>0</v>
      </c>
      <c r="AS20" s="109"/>
      <c r="AT20" s="110">
        <f>SUM(AU20:BF20)</f>
        <v>0</v>
      </c>
      <c r="AU20" s="112">
        <f>Staff!AQ17</f>
        <v>0</v>
      </c>
      <c r="AV20" s="112">
        <f>Staff!AR17</f>
        <v>0</v>
      </c>
      <c r="AW20" s="112">
        <f>Staff!AS17</f>
        <v>0</v>
      </c>
      <c r="AX20" s="112">
        <f>Staff!AT17</f>
        <v>0</v>
      </c>
      <c r="AY20" s="112">
        <f>Staff!AU17</f>
        <v>0</v>
      </c>
      <c r="AZ20" s="112">
        <f>Staff!AV17</f>
        <v>0</v>
      </c>
      <c r="BA20" s="112">
        <f>Staff!AW17</f>
        <v>0</v>
      </c>
      <c r="BB20" s="112">
        <f>Staff!AX17</f>
        <v>0</v>
      </c>
      <c r="BC20" s="112">
        <f>Staff!AY17</f>
        <v>0</v>
      </c>
      <c r="BD20" s="112">
        <f>Staff!AZ17</f>
        <v>0</v>
      </c>
      <c r="BE20" s="112">
        <f>Staff!BA17</f>
        <v>0</v>
      </c>
      <c r="BF20" s="112">
        <f>Staff!BB17</f>
        <v>0</v>
      </c>
      <c r="BG20" s="109"/>
      <c r="BH20" s="110">
        <f>SUM(BI20:BT20)</f>
        <v>0</v>
      </c>
      <c r="BI20" s="112">
        <f>Staff!BD17</f>
        <v>0</v>
      </c>
      <c r="BJ20" s="112">
        <f>Staff!BE17</f>
        <v>0</v>
      </c>
      <c r="BK20" s="112">
        <f>Staff!BF17</f>
        <v>0</v>
      </c>
      <c r="BL20" s="112">
        <f>Staff!BG17</f>
        <v>0</v>
      </c>
      <c r="BM20" s="112">
        <f>Staff!BH17</f>
        <v>0</v>
      </c>
      <c r="BN20" s="112">
        <f>Staff!BI17</f>
        <v>0</v>
      </c>
      <c r="BO20" s="112">
        <f>Staff!BJ17</f>
        <v>0</v>
      </c>
      <c r="BP20" s="112">
        <f>Staff!BK17</f>
        <v>0</v>
      </c>
      <c r="BQ20" s="112">
        <f>Staff!BL17</f>
        <v>0</v>
      </c>
      <c r="BR20" s="112">
        <f>Staff!BM17</f>
        <v>0</v>
      </c>
      <c r="BS20" s="112">
        <f>Staff!BN17</f>
        <v>0</v>
      </c>
      <c r="BT20" s="112">
        <f>Staff!BO17</f>
        <v>0</v>
      </c>
      <c r="BU20" s="109"/>
      <c r="BV20" s="110">
        <f>SUM(BW20:CH20)</f>
        <v>0</v>
      </c>
      <c r="BW20" s="112">
        <f>Staff!BQ17</f>
        <v>0</v>
      </c>
      <c r="BX20" s="112">
        <f>Staff!BR17</f>
        <v>0</v>
      </c>
      <c r="BY20" s="112">
        <f>Staff!BS17</f>
        <v>0</v>
      </c>
      <c r="BZ20" s="112">
        <f>Staff!BT17</f>
        <v>0</v>
      </c>
      <c r="CA20" s="112">
        <f>Staff!BU17</f>
        <v>0</v>
      </c>
      <c r="CB20" s="112">
        <f>Staff!BV17</f>
        <v>0</v>
      </c>
      <c r="CC20" s="112">
        <f>Staff!BW17</f>
        <v>0</v>
      </c>
      <c r="CD20" s="112">
        <f>Staff!BX17</f>
        <v>0</v>
      </c>
      <c r="CE20" s="112">
        <f>Staff!BY17</f>
        <v>0</v>
      </c>
      <c r="CF20" s="112">
        <f>Staff!BZ17</f>
        <v>0</v>
      </c>
      <c r="CG20" s="112">
        <f>Staff!CA17</f>
        <v>0</v>
      </c>
      <c r="CH20" s="112">
        <f>Staff!CB17</f>
        <v>0</v>
      </c>
    </row>
    <row r="21" spans="1:86" ht="14.1" customHeight="1" outlineLevel="1">
      <c r="A21" s="48" t="s">
        <v>18</v>
      </c>
      <c r="D21" s="54">
        <f t="shared" si="68"/>
        <v>0</v>
      </c>
      <c r="E21" s="49">
        <f>Staff!D27+Staff!D37+Staff!D47</f>
        <v>0</v>
      </c>
      <c r="F21" s="49">
        <f>Staff!E27+Staff!E37+Staff!E47</f>
        <v>0</v>
      </c>
      <c r="G21" s="49">
        <f>Staff!F27+Staff!F37+Staff!F47</f>
        <v>0</v>
      </c>
      <c r="H21" s="49">
        <f>Staff!G27+Staff!G37+Staff!G47</f>
        <v>0</v>
      </c>
      <c r="I21" s="49">
        <f>Staff!H27+Staff!H37+Staff!H47</f>
        <v>0</v>
      </c>
      <c r="J21" s="49">
        <f>Staff!I27+Staff!I37+Staff!I47</f>
        <v>0</v>
      </c>
      <c r="K21" s="49">
        <f>Staff!J27+Staff!J37+Staff!J47</f>
        <v>0</v>
      </c>
      <c r="L21" s="49">
        <f>Staff!K27+Staff!K37+Staff!K47</f>
        <v>0</v>
      </c>
      <c r="M21" s="49">
        <f>Staff!L27+Staff!L37+Staff!L47</f>
        <v>0</v>
      </c>
      <c r="N21" s="49">
        <f>Staff!M27+Staff!M37+Staff!M47</f>
        <v>0</v>
      </c>
      <c r="O21" s="49">
        <f>Staff!N27+Staff!N37+Staff!N47</f>
        <v>0</v>
      </c>
      <c r="P21" s="49">
        <f>Staff!O27+Staff!O37+Staff!O47</f>
        <v>0</v>
      </c>
      <c r="R21" s="54">
        <f>SUM(S21:AD21)</f>
        <v>0</v>
      </c>
      <c r="S21" s="49">
        <f>Staff!R27+Staff!R37+Staff!R47</f>
        <v>0</v>
      </c>
      <c r="T21" s="49">
        <f>Staff!S27+Staff!S37+Staff!S47</f>
        <v>0</v>
      </c>
      <c r="U21" s="49">
        <f>Staff!T27+Staff!T37+Staff!T47</f>
        <v>0</v>
      </c>
      <c r="V21" s="49">
        <f>Staff!U27+Staff!U37+Staff!U47</f>
        <v>0</v>
      </c>
      <c r="W21" s="49">
        <f>Staff!V27+Staff!V37+Staff!V47</f>
        <v>0</v>
      </c>
      <c r="X21" s="49">
        <f>Staff!W27+Staff!W37+Staff!W47</f>
        <v>0</v>
      </c>
      <c r="Y21" s="49">
        <f>Staff!X27+Staff!X37+Staff!X47</f>
        <v>0</v>
      </c>
      <c r="Z21" s="49">
        <f>Staff!Y27+Staff!Y37+Staff!Y47</f>
        <v>0</v>
      </c>
      <c r="AA21" s="49">
        <f>Staff!Z27+Staff!Z37+Staff!Z47</f>
        <v>0</v>
      </c>
      <c r="AB21" s="49">
        <f>Staff!AA27+Staff!AA37+Staff!AA47</f>
        <v>0</v>
      </c>
      <c r="AC21" s="49">
        <f>Staff!AB27+Staff!AB37+Staff!AB47</f>
        <v>0</v>
      </c>
      <c r="AD21" s="49">
        <f>Staff!AC27+Staff!AC37+Staff!AC47</f>
        <v>0</v>
      </c>
      <c r="AF21" s="54">
        <f>SUM(AG21:AR21)</f>
        <v>0</v>
      </c>
      <c r="AG21" s="49">
        <f>Staff!AF27+Staff!AF37+Staff!AF47</f>
        <v>0</v>
      </c>
      <c r="AH21" s="49">
        <f>Staff!AG27+Staff!AG37+Staff!AG47</f>
        <v>0</v>
      </c>
      <c r="AI21" s="49">
        <f>Staff!AH27+Staff!AH37+Staff!AH47</f>
        <v>0</v>
      </c>
      <c r="AJ21" s="49">
        <f>Staff!AI27+Staff!AI37+Staff!AI47</f>
        <v>0</v>
      </c>
      <c r="AK21" s="49">
        <f>Staff!AJ27+Staff!AJ37+Staff!AJ47</f>
        <v>0</v>
      </c>
      <c r="AL21" s="49">
        <f>Staff!AK27+Staff!AK37+Staff!AK47</f>
        <v>0</v>
      </c>
      <c r="AM21" s="49">
        <f>Staff!AL27+Staff!AL37+Staff!AL47</f>
        <v>0</v>
      </c>
      <c r="AN21" s="49">
        <f>Staff!AM27+Staff!AM37+Staff!AM47</f>
        <v>0</v>
      </c>
      <c r="AO21" s="49">
        <f>Staff!AN27+Staff!AN37+Staff!AN47</f>
        <v>0</v>
      </c>
      <c r="AP21" s="49">
        <f>Staff!AO27+Staff!AO37+Staff!AO47</f>
        <v>0</v>
      </c>
      <c r="AQ21" s="49">
        <f>Staff!AP27+Staff!AP37+Staff!AP47</f>
        <v>0</v>
      </c>
      <c r="AR21" s="49">
        <f>Staff!AQ27+Staff!AQ37+Staff!AQ47</f>
        <v>0</v>
      </c>
      <c r="AT21" s="54">
        <f>SUM(AU21:BF21)</f>
        <v>0</v>
      </c>
      <c r="AU21" s="49">
        <f>Staff!AT27+Staff!AT37+Staff!AT47</f>
        <v>0</v>
      </c>
      <c r="AV21" s="49">
        <f>Staff!AU27+Staff!AU37+Staff!AU47</f>
        <v>0</v>
      </c>
      <c r="AW21" s="49">
        <f>Staff!AV27+Staff!AV37+Staff!AV47</f>
        <v>0</v>
      </c>
      <c r="AX21" s="49">
        <f>Staff!AW27+Staff!AW37+Staff!AW47</f>
        <v>0</v>
      </c>
      <c r="AY21" s="49">
        <f>Staff!AX27+Staff!AX37+Staff!AX47</f>
        <v>0</v>
      </c>
      <c r="AZ21" s="49">
        <f>Staff!AY27+Staff!AY37+Staff!AY47</f>
        <v>0</v>
      </c>
      <c r="BA21" s="49">
        <f>Staff!AZ27+Staff!AZ37+Staff!AZ47</f>
        <v>0</v>
      </c>
      <c r="BB21" s="49">
        <f>Staff!BA27+Staff!BA37+Staff!BA47</f>
        <v>0</v>
      </c>
      <c r="BC21" s="49">
        <f>Staff!BB27+Staff!BB37+Staff!BB47</f>
        <v>0</v>
      </c>
      <c r="BD21" s="49">
        <f>Staff!BC27+Staff!BC37+Staff!BC47</f>
        <v>0</v>
      </c>
      <c r="BE21" s="49">
        <f>Staff!BD27+Staff!BD37+Staff!BD47</f>
        <v>0</v>
      </c>
      <c r="BF21" s="49">
        <f>Staff!BE27+Staff!BE37+Staff!BE47</f>
        <v>0</v>
      </c>
      <c r="BH21" s="54">
        <f>SUM(BI21:BT21)</f>
        <v>0</v>
      </c>
      <c r="BI21" s="49">
        <f>Staff!BH27+Staff!BH37+Staff!BH47</f>
        <v>0</v>
      </c>
      <c r="BJ21" s="49">
        <f>Staff!BI27+Staff!BI37+Staff!BI47</f>
        <v>0</v>
      </c>
      <c r="BK21" s="49">
        <f>Staff!BJ27+Staff!BJ37+Staff!BJ47</f>
        <v>0</v>
      </c>
      <c r="BL21" s="49">
        <f>Staff!BK27+Staff!BK37+Staff!BK47</f>
        <v>0</v>
      </c>
      <c r="BM21" s="49">
        <f>Staff!BL27+Staff!BL37+Staff!BL47</f>
        <v>0</v>
      </c>
      <c r="BN21" s="49">
        <f>Staff!BM27+Staff!BM37+Staff!BM47</f>
        <v>0</v>
      </c>
      <c r="BO21" s="49">
        <f>Staff!BN27+Staff!BN37+Staff!BN47</f>
        <v>0</v>
      </c>
      <c r="BP21" s="49">
        <f>Staff!BO27+Staff!BO37+Staff!BO47</f>
        <v>0</v>
      </c>
      <c r="BQ21" s="49">
        <f>Staff!BP27+Staff!BP37+Staff!BP47</f>
        <v>0</v>
      </c>
      <c r="BR21" s="49">
        <f>Staff!BQ27+Staff!BQ37+Staff!BQ47</f>
        <v>0</v>
      </c>
      <c r="BS21" s="49">
        <f>Staff!BR27+Staff!BR37+Staff!BR47</f>
        <v>0</v>
      </c>
      <c r="BT21" s="49">
        <f>Staff!BS27+Staff!BS37+Staff!BS47</f>
        <v>0</v>
      </c>
      <c r="BV21" s="54">
        <f>SUM(BW21:CH21)</f>
        <v>0</v>
      </c>
      <c r="BW21" s="49">
        <f>Staff!BV27+Staff!BV37+Staff!BV47</f>
        <v>0</v>
      </c>
      <c r="BX21" s="49">
        <f>Staff!BW27+Staff!BW37+Staff!BW47</f>
        <v>0</v>
      </c>
      <c r="BY21" s="49">
        <f>Staff!BX27+Staff!BX37+Staff!BX47</f>
        <v>0</v>
      </c>
      <c r="BZ21" s="49">
        <f>Staff!BY27+Staff!BY37+Staff!BY47</f>
        <v>0</v>
      </c>
      <c r="CA21" s="49">
        <f>Staff!BZ27+Staff!BZ37+Staff!BZ47</f>
        <v>0</v>
      </c>
      <c r="CB21" s="49">
        <f>Staff!CA27+Staff!CA37+Staff!CA47</f>
        <v>0</v>
      </c>
      <c r="CC21" s="49">
        <f>Staff!CB27+Staff!CB37+Staff!CB47</f>
        <v>0</v>
      </c>
      <c r="CD21" s="49">
        <f>Staff!CC27+Staff!CC37+Staff!CC47</f>
        <v>0</v>
      </c>
      <c r="CE21" s="49">
        <f>Staff!CD27+Staff!CD37+Staff!CD47</f>
        <v>0</v>
      </c>
      <c r="CF21" s="49">
        <f>Staff!CE27+Staff!CE37+Staff!CE47</f>
        <v>0</v>
      </c>
      <c r="CG21" s="49">
        <f>Staff!CF27+Staff!CF37+Staff!CF47</f>
        <v>0</v>
      </c>
      <c r="CH21" s="49">
        <f>Staff!CG27+Staff!CG37+Staff!CG47</f>
        <v>0</v>
      </c>
    </row>
    <row r="22" spans="1:86" s="120" customFormat="1" ht="14.1" customHeight="1" outlineLevel="1">
      <c r="A22" s="119" t="s">
        <v>19</v>
      </c>
      <c r="C22" s="121"/>
      <c r="D22" s="122">
        <f t="shared" si="68"/>
        <v>0</v>
      </c>
      <c r="E22" s="123">
        <f>Staff!D67+Staff!D77+Staff!D87+Staff!D97+Staff!D107+Staff!D117+Staff!D127+Staff!D137</f>
        <v>0</v>
      </c>
      <c r="F22" s="123">
        <f>Staff!E67+Staff!E77+Staff!E87+Staff!E97+Staff!E107+Staff!E117+Staff!E127+Staff!E137</f>
        <v>0</v>
      </c>
      <c r="G22" s="123">
        <f>Staff!F67+Staff!F77+Staff!F87+Staff!F97+Staff!F107+Staff!F117+Staff!F127+Staff!F137</f>
        <v>0</v>
      </c>
      <c r="H22" s="123">
        <f>Staff!G67+Staff!G77+Staff!G87+Staff!G97+Staff!G107+Staff!G117+Staff!G127+Staff!G137</f>
        <v>0</v>
      </c>
      <c r="I22" s="123">
        <f>Staff!H67+Staff!H77+Staff!H87+Staff!H97+Staff!H107+Staff!H117+Staff!H127+Staff!H137</f>
        <v>0</v>
      </c>
      <c r="J22" s="123">
        <f>Staff!I67+Staff!I77+Staff!I87+Staff!I97+Staff!I107+Staff!I117+Staff!I127+Staff!I137</f>
        <v>0</v>
      </c>
      <c r="K22" s="123">
        <f>Staff!J67+Staff!J77+Staff!J87+Staff!J97+Staff!J107+Staff!J117+Staff!J127+Staff!J137</f>
        <v>0</v>
      </c>
      <c r="L22" s="123">
        <f>Staff!K67+Staff!K77+Staff!K87+Staff!K97+Staff!K107+Staff!K117+Staff!K127+Staff!K137</f>
        <v>0</v>
      </c>
      <c r="M22" s="123">
        <f>Staff!L67+Staff!L77+Staff!L87+Staff!L97+Staff!L107+Staff!L117+Staff!L127+Staff!L137</f>
        <v>0</v>
      </c>
      <c r="N22" s="123">
        <f>Staff!M67+Staff!M77+Staff!M87+Staff!M97+Staff!M107+Staff!M117+Staff!M127+Staff!M137</f>
        <v>0</v>
      </c>
      <c r="O22" s="123">
        <f>Staff!N67+Staff!N77+Staff!N87+Staff!N97+Staff!N107+Staff!N117+Staff!N127+Staff!N137</f>
        <v>0</v>
      </c>
      <c r="P22" s="123">
        <f>Staff!O67+Staff!O77+Staff!O87+Staff!O97+Staff!O107+Staff!O117+Staff!O127+Staff!O137</f>
        <v>0</v>
      </c>
      <c r="Q22" s="121"/>
      <c r="R22" s="122">
        <f>SUM(S22:AD22)</f>
        <v>0</v>
      </c>
      <c r="S22" s="123">
        <f>Staff!R67+Staff!R77+Staff!R87+Staff!R97+Staff!R107+Staff!R117+Staff!R127+Staff!R137</f>
        <v>0</v>
      </c>
      <c r="T22" s="123">
        <f>Staff!S67+Staff!S77+Staff!S87+Staff!S97+Staff!S107+Staff!S117+Staff!S127+Staff!S137</f>
        <v>0</v>
      </c>
      <c r="U22" s="123">
        <f>Staff!T67+Staff!T77+Staff!T87+Staff!T97+Staff!T107+Staff!T117+Staff!T127+Staff!T137</f>
        <v>0</v>
      </c>
      <c r="V22" s="123">
        <f>Staff!U67+Staff!U77+Staff!U87+Staff!U97+Staff!U107+Staff!U117+Staff!U127+Staff!U137</f>
        <v>0</v>
      </c>
      <c r="W22" s="123">
        <f>Staff!V67+Staff!V77+Staff!V87+Staff!V97+Staff!V107+Staff!V117+Staff!V127+Staff!V137</f>
        <v>0</v>
      </c>
      <c r="X22" s="123">
        <f>Staff!W67+Staff!W77+Staff!W87+Staff!W97+Staff!W107+Staff!W117+Staff!W127+Staff!W137</f>
        <v>0</v>
      </c>
      <c r="Y22" s="123">
        <f>Staff!X67+Staff!X77+Staff!X87+Staff!X97+Staff!X107+Staff!X117+Staff!X127+Staff!X137</f>
        <v>0</v>
      </c>
      <c r="Z22" s="123">
        <f>Staff!Y67+Staff!Y77+Staff!Y87+Staff!Y97+Staff!Y107+Staff!Y117+Staff!Y127+Staff!Y137</f>
        <v>0</v>
      </c>
      <c r="AA22" s="123">
        <f>Staff!Z67+Staff!Z77+Staff!Z87+Staff!Z97+Staff!Z107+Staff!Z117+Staff!Z127+Staff!Z137</f>
        <v>0</v>
      </c>
      <c r="AB22" s="123">
        <f>Staff!AA67+Staff!AA77+Staff!AA87+Staff!AA97+Staff!AA107+Staff!AA117+Staff!AA127+Staff!AA137</f>
        <v>0</v>
      </c>
      <c r="AC22" s="123">
        <f>Staff!AB67+Staff!AB77+Staff!AB87+Staff!AB97+Staff!AB107+Staff!AB117+Staff!AB127+Staff!AB137</f>
        <v>0</v>
      </c>
      <c r="AD22" s="123">
        <f>Staff!AC67+Staff!AC77+Staff!AC87+Staff!AC97+Staff!AC107+Staff!AC117+Staff!AC127+Staff!AC137</f>
        <v>0</v>
      </c>
      <c r="AE22" s="121"/>
      <c r="AF22" s="122">
        <f>SUM(AG22:AR22)</f>
        <v>0</v>
      </c>
      <c r="AG22" s="123">
        <f>Staff!AF67+Staff!AF77+Staff!AF87+Staff!AF97+Staff!AF107+Staff!AF117+Staff!AF127+Staff!AF137</f>
        <v>0</v>
      </c>
      <c r="AH22" s="123">
        <f>Staff!AG67+Staff!AG77+Staff!AG87+Staff!AG97+Staff!AG107+Staff!AG117+Staff!AG127+Staff!AG137</f>
        <v>0</v>
      </c>
      <c r="AI22" s="123">
        <f>Staff!AH67+Staff!AH77+Staff!AH87+Staff!AH97+Staff!AH107+Staff!AH117+Staff!AH127+Staff!AH137</f>
        <v>0</v>
      </c>
      <c r="AJ22" s="123">
        <f>Staff!AI67+Staff!AI77+Staff!AI87+Staff!AI97+Staff!AI107+Staff!AI117+Staff!AI127+Staff!AI137</f>
        <v>0</v>
      </c>
      <c r="AK22" s="123">
        <f>Staff!AJ67+Staff!AJ77+Staff!AJ87+Staff!AJ97+Staff!AJ107+Staff!AJ117+Staff!AJ127+Staff!AJ137</f>
        <v>0</v>
      </c>
      <c r="AL22" s="123">
        <f>Staff!AK67+Staff!AK77+Staff!AK87+Staff!AK97+Staff!AK107+Staff!AK117+Staff!AK127+Staff!AK137</f>
        <v>0</v>
      </c>
      <c r="AM22" s="123">
        <f>Staff!AL67+Staff!AL77+Staff!AL87+Staff!AL97+Staff!AL107+Staff!AL117+Staff!AL127+Staff!AL137</f>
        <v>0</v>
      </c>
      <c r="AN22" s="123">
        <f>Staff!AM67+Staff!AM77+Staff!AM87+Staff!AM97+Staff!AM107+Staff!AM117+Staff!AM127+Staff!AM137</f>
        <v>0</v>
      </c>
      <c r="AO22" s="123">
        <f>Staff!AN67+Staff!AN77+Staff!AN87+Staff!AN97+Staff!AN107+Staff!AN117+Staff!AN127+Staff!AN137</f>
        <v>0</v>
      </c>
      <c r="AP22" s="123">
        <f>Staff!AO67+Staff!AO77+Staff!AO87+Staff!AO97+Staff!AO107+Staff!AO117+Staff!AO127+Staff!AO137</f>
        <v>0</v>
      </c>
      <c r="AQ22" s="123">
        <f>Staff!AP67+Staff!AP77+Staff!AP87+Staff!AP97+Staff!AP107+Staff!AP117+Staff!AP127+Staff!AP137</f>
        <v>0</v>
      </c>
      <c r="AR22" s="123">
        <f>Staff!AQ67+Staff!AQ77+Staff!AQ87+Staff!AQ97+Staff!AQ107+Staff!AQ117+Staff!AQ127+Staff!AQ137</f>
        <v>0</v>
      </c>
      <c r="AS22" s="121"/>
      <c r="AT22" s="122">
        <f>SUM(AU22:BF22)</f>
        <v>0</v>
      </c>
      <c r="AU22" s="123">
        <f>Staff!AT67+Staff!AT77+Staff!AT87+Staff!AT97+Staff!AT107+Staff!AT117+Staff!AT127+Staff!AT137</f>
        <v>0</v>
      </c>
      <c r="AV22" s="123">
        <f>Staff!AU67+Staff!AU77+Staff!AU87+Staff!AU97+Staff!AU107+Staff!AU117+Staff!AU127+Staff!AU137</f>
        <v>0</v>
      </c>
      <c r="AW22" s="123">
        <f>Staff!AV67+Staff!AV77+Staff!AV87+Staff!AV97+Staff!AV107+Staff!AV117+Staff!AV127+Staff!AV137</f>
        <v>0</v>
      </c>
      <c r="AX22" s="123">
        <f>Staff!AW67+Staff!AW77+Staff!AW87+Staff!AW97+Staff!AW107+Staff!AW117+Staff!AW127+Staff!AW137</f>
        <v>0</v>
      </c>
      <c r="AY22" s="123">
        <f>Staff!AX67+Staff!AX77+Staff!AX87+Staff!AX97+Staff!AX107+Staff!AX117+Staff!AX127+Staff!AX137</f>
        <v>0</v>
      </c>
      <c r="AZ22" s="123">
        <f>Staff!AY67+Staff!AY77+Staff!AY87+Staff!AY97+Staff!AY107+Staff!AY117+Staff!AY127+Staff!AY137</f>
        <v>0</v>
      </c>
      <c r="BA22" s="123">
        <f>Staff!AZ67+Staff!AZ77+Staff!AZ87+Staff!AZ97+Staff!AZ107+Staff!AZ117+Staff!AZ127+Staff!AZ137</f>
        <v>0</v>
      </c>
      <c r="BB22" s="123">
        <f>Staff!BA67+Staff!BA77+Staff!BA87+Staff!BA97+Staff!BA107+Staff!BA117+Staff!BA127+Staff!BA137</f>
        <v>0</v>
      </c>
      <c r="BC22" s="123">
        <f>Staff!BB67+Staff!BB77+Staff!BB87+Staff!BB97+Staff!BB107+Staff!BB117+Staff!BB127+Staff!BB137</f>
        <v>0</v>
      </c>
      <c r="BD22" s="123">
        <f>Staff!BC67+Staff!BC77+Staff!BC87+Staff!BC97+Staff!BC107+Staff!BC117+Staff!BC127+Staff!BC137</f>
        <v>0</v>
      </c>
      <c r="BE22" s="123">
        <f>Staff!BD67+Staff!BD77+Staff!BD87+Staff!BD97+Staff!BD107+Staff!BD117+Staff!BD127+Staff!BD137</f>
        <v>0</v>
      </c>
      <c r="BF22" s="123">
        <f>Staff!BE67+Staff!BE77+Staff!BE87+Staff!BE97+Staff!BE107+Staff!BE117+Staff!BE127+Staff!BE137</f>
        <v>0</v>
      </c>
      <c r="BG22" s="121"/>
      <c r="BH22" s="122">
        <f>SUM(BI22:BT22)</f>
        <v>0</v>
      </c>
      <c r="BI22" s="123">
        <f>Staff!BH67+Staff!BH77+Staff!BH87+Staff!BH97+Staff!BH107+Staff!BH117+Staff!BH127+Staff!BH137</f>
        <v>0</v>
      </c>
      <c r="BJ22" s="123">
        <f>Staff!BI67+Staff!BI77+Staff!BI87+Staff!BI97+Staff!BI107+Staff!BI117+Staff!BI127+Staff!BI137</f>
        <v>0</v>
      </c>
      <c r="BK22" s="123">
        <f>Staff!BJ67+Staff!BJ77+Staff!BJ87+Staff!BJ97+Staff!BJ107+Staff!BJ117+Staff!BJ127+Staff!BJ137</f>
        <v>0</v>
      </c>
      <c r="BL22" s="123">
        <f>Staff!BK67+Staff!BK77+Staff!BK87+Staff!BK97+Staff!BK107+Staff!BK117+Staff!BK127+Staff!BK137</f>
        <v>0</v>
      </c>
      <c r="BM22" s="123">
        <f>Staff!BL67+Staff!BL77+Staff!BL87+Staff!BL97+Staff!BL107+Staff!BL117+Staff!BL127+Staff!BL137</f>
        <v>0</v>
      </c>
      <c r="BN22" s="123">
        <f>Staff!BM67+Staff!BM77+Staff!BM87+Staff!BM97+Staff!BM107+Staff!BM117+Staff!BM127+Staff!BM137</f>
        <v>0</v>
      </c>
      <c r="BO22" s="123">
        <f>Staff!BN67+Staff!BN77+Staff!BN87+Staff!BN97+Staff!BN107+Staff!BN117+Staff!BN127+Staff!BN137</f>
        <v>0</v>
      </c>
      <c r="BP22" s="123">
        <f>Staff!BO67+Staff!BO77+Staff!BO87+Staff!BO97+Staff!BO107+Staff!BO117+Staff!BO127+Staff!BO137</f>
        <v>0</v>
      </c>
      <c r="BQ22" s="123">
        <f>Staff!BP67+Staff!BP77+Staff!BP87+Staff!BP97+Staff!BP107+Staff!BP117+Staff!BP127+Staff!BP137</f>
        <v>0</v>
      </c>
      <c r="BR22" s="123">
        <f>Staff!BQ67+Staff!BQ77+Staff!BQ87+Staff!BQ97+Staff!BQ107+Staff!BQ117+Staff!BQ127+Staff!BQ137</f>
        <v>0</v>
      </c>
      <c r="BS22" s="123">
        <f>Staff!BR67+Staff!BR77+Staff!BR87+Staff!BR97+Staff!BR107+Staff!BR117+Staff!BR127+Staff!BR137</f>
        <v>0</v>
      </c>
      <c r="BT22" s="123">
        <f>Staff!BS67+Staff!BS77+Staff!BS87+Staff!BS97+Staff!BS107+Staff!BS117+Staff!BS127+Staff!BS137</f>
        <v>0</v>
      </c>
      <c r="BU22" s="121"/>
      <c r="BV22" s="122">
        <f>SUM(BW22:CH22)</f>
        <v>0</v>
      </c>
      <c r="BW22" s="123">
        <f>Staff!BV67+Staff!BV77+Staff!BV87+Staff!BV97+Staff!BV107+Staff!BV117+Staff!BV127+Staff!BV137</f>
        <v>0</v>
      </c>
      <c r="BX22" s="123">
        <f>Staff!BW67+Staff!BW77+Staff!BW87+Staff!BW97+Staff!BW107+Staff!BW117+Staff!BW127+Staff!BW137</f>
        <v>0</v>
      </c>
      <c r="BY22" s="123">
        <f>Staff!BX67+Staff!BX77+Staff!BX87+Staff!BX97+Staff!BX107+Staff!BX117+Staff!BX127+Staff!BX137</f>
        <v>0</v>
      </c>
      <c r="BZ22" s="123">
        <f>Staff!BY67+Staff!BY77+Staff!BY87+Staff!BY97+Staff!BY107+Staff!BY117+Staff!BY127+Staff!BY137</f>
        <v>0</v>
      </c>
      <c r="CA22" s="123">
        <f>Staff!BZ67+Staff!BZ77+Staff!BZ87+Staff!BZ97+Staff!BZ107+Staff!BZ117+Staff!BZ127+Staff!BZ137</f>
        <v>0</v>
      </c>
      <c r="CB22" s="123">
        <f>Staff!CA67+Staff!CA77+Staff!CA87+Staff!CA97+Staff!CA107+Staff!CA117+Staff!CA127+Staff!CA137</f>
        <v>0</v>
      </c>
      <c r="CC22" s="123">
        <f>Staff!CB67+Staff!CB77+Staff!CB87+Staff!CB97+Staff!CB107+Staff!CB117+Staff!CB127+Staff!CB137</f>
        <v>0</v>
      </c>
      <c r="CD22" s="123">
        <f>Staff!CC67+Staff!CC77+Staff!CC87+Staff!CC97+Staff!CC107+Staff!CC117+Staff!CC127+Staff!CC137</f>
        <v>0</v>
      </c>
      <c r="CE22" s="123">
        <f>Staff!CD67+Staff!CD77+Staff!CD87+Staff!CD97+Staff!CD107+Staff!CD117+Staff!CD127+Staff!CD137</f>
        <v>0</v>
      </c>
      <c r="CF22" s="123">
        <f>Staff!CE67+Staff!CE77+Staff!CE87+Staff!CE97+Staff!CE107+Staff!CE117+Staff!CE127+Staff!CE137</f>
        <v>0</v>
      </c>
      <c r="CG22" s="123">
        <f>Staff!CF67+Staff!CF77+Staff!CF87+Staff!CF97+Staff!CF107+Staff!CF117+Staff!CF127+Staff!CF137</f>
        <v>0</v>
      </c>
      <c r="CH22" s="123">
        <f>Staff!CG67+Staff!CG77+Staff!CG87+Staff!CG97+Staff!CG107+Staff!CG117+Staff!CG127+Staff!CG137</f>
        <v>0</v>
      </c>
    </row>
    <row r="23" spans="1:86" s="114" customFormat="1" ht="14.1" customHeight="1" outlineLevel="1">
      <c r="A23" s="113" t="s">
        <v>20</v>
      </c>
      <c r="C23" s="115"/>
      <c r="D23" s="116">
        <f t="shared" si="68"/>
        <v>0</v>
      </c>
      <c r="E23" s="118">
        <f>Staff!D57</f>
        <v>0</v>
      </c>
      <c r="F23" s="118">
        <f>Staff!E57</f>
        <v>0</v>
      </c>
      <c r="G23" s="118">
        <f>Staff!F57</f>
        <v>0</v>
      </c>
      <c r="H23" s="118">
        <f>Staff!G57</f>
        <v>0</v>
      </c>
      <c r="I23" s="118">
        <f>Staff!H57</f>
        <v>0</v>
      </c>
      <c r="J23" s="118">
        <f>Staff!I57</f>
        <v>0</v>
      </c>
      <c r="K23" s="118">
        <f>Staff!J57</f>
        <v>0</v>
      </c>
      <c r="L23" s="118">
        <f>Staff!K57</f>
        <v>0</v>
      </c>
      <c r="M23" s="118">
        <f>Staff!L57</f>
        <v>0</v>
      </c>
      <c r="N23" s="118">
        <f>Staff!M57</f>
        <v>0</v>
      </c>
      <c r="O23" s="118">
        <f>Staff!N57</f>
        <v>0</v>
      </c>
      <c r="P23" s="118">
        <f>Staff!O57</f>
        <v>0</v>
      </c>
      <c r="Q23" s="115"/>
      <c r="R23" s="116">
        <f>SUM(S23:AD23)</f>
        <v>0</v>
      </c>
      <c r="S23" s="118">
        <f>Staff!Q57</f>
        <v>0</v>
      </c>
      <c r="T23" s="118">
        <f>Staff!R57</f>
        <v>0</v>
      </c>
      <c r="U23" s="118">
        <f>Staff!S57</f>
        <v>0</v>
      </c>
      <c r="V23" s="118">
        <f>Staff!T57</f>
        <v>0</v>
      </c>
      <c r="W23" s="118">
        <f>Staff!U57</f>
        <v>0</v>
      </c>
      <c r="X23" s="118">
        <f>Staff!V57</f>
        <v>0</v>
      </c>
      <c r="Y23" s="118">
        <f>Staff!W57</f>
        <v>0</v>
      </c>
      <c r="Z23" s="118">
        <f>Staff!X57</f>
        <v>0</v>
      </c>
      <c r="AA23" s="118">
        <f>Staff!Y57</f>
        <v>0</v>
      </c>
      <c r="AB23" s="118">
        <f>Staff!Z57</f>
        <v>0</v>
      </c>
      <c r="AC23" s="118">
        <f>Staff!AA57</f>
        <v>0</v>
      </c>
      <c r="AD23" s="118">
        <f>Staff!AB57</f>
        <v>0</v>
      </c>
      <c r="AE23" s="115"/>
      <c r="AF23" s="116">
        <f>SUM(AG23:AR23)</f>
        <v>0</v>
      </c>
      <c r="AG23" s="118">
        <f>Staff!AD57</f>
        <v>0</v>
      </c>
      <c r="AH23" s="118">
        <f>Staff!AE57</f>
        <v>0</v>
      </c>
      <c r="AI23" s="118">
        <f>Staff!AF57</f>
        <v>0</v>
      </c>
      <c r="AJ23" s="118">
        <f>Staff!AG57</f>
        <v>0</v>
      </c>
      <c r="AK23" s="118">
        <f>Staff!AH57</f>
        <v>0</v>
      </c>
      <c r="AL23" s="118">
        <f>Staff!AI57</f>
        <v>0</v>
      </c>
      <c r="AM23" s="118">
        <f>Staff!AJ57</f>
        <v>0</v>
      </c>
      <c r="AN23" s="118">
        <f>Staff!AK57</f>
        <v>0</v>
      </c>
      <c r="AO23" s="118">
        <f>Staff!AL57</f>
        <v>0</v>
      </c>
      <c r="AP23" s="118">
        <f>Staff!AM57</f>
        <v>0</v>
      </c>
      <c r="AQ23" s="118">
        <f>Staff!AN57</f>
        <v>0</v>
      </c>
      <c r="AR23" s="118">
        <f>Staff!AO57</f>
        <v>0</v>
      </c>
      <c r="AS23" s="115"/>
      <c r="AT23" s="116">
        <f>SUM(AU23:BF23)</f>
        <v>0</v>
      </c>
      <c r="AU23" s="118">
        <f>Staff!AQ57</f>
        <v>0</v>
      </c>
      <c r="AV23" s="118">
        <f>Staff!AR57</f>
        <v>0</v>
      </c>
      <c r="AW23" s="118">
        <f>Staff!AS57</f>
        <v>0</v>
      </c>
      <c r="AX23" s="118">
        <f>Staff!AT57</f>
        <v>0</v>
      </c>
      <c r="AY23" s="118">
        <f>Staff!AU57</f>
        <v>0</v>
      </c>
      <c r="AZ23" s="118">
        <f>Staff!AV57</f>
        <v>0</v>
      </c>
      <c r="BA23" s="118">
        <f>Staff!AW57</f>
        <v>0</v>
      </c>
      <c r="BB23" s="118">
        <f>Staff!AX57</f>
        <v>0</v>
      </c>
      <c r="BC23" s="118">
        <f>Staff!AY57</f>
        <v>0</v>
      </c>
      <c r="BD23" s="118">
        <f>Staff!AZ57</f>
        <v>0</v>
      </c>
      <c r="BE23" s="118">
        <f>Staff!BA57</f>
        <v>0</v>
      </c>
      <c r="BF23" s="118">
        <f>Staff!BB57</f>
        <v>0</v>
      </c>
      <c r="BG23" s="115"/>
      <c r="BH23" s="116">
        <f>SUM(BI23:BT23)</f>
        <v>0</v>
      </c>
      <c r="BI23" s="118">
        <f>Staff!BD57</f>
        <v>0</v>
      </c>
      <c r="BJ23" s="118">
        <f>Staff!BE57</f>
        <v>0</v>
      </c>
      <c r="BK23" s="118">
        <f>Staff!BF57</f>
        <v>0</v>
      </c>
      <c r="BL23" s="118">
        <f>Staff!BG57</f>
        <v>0</v>
      </c>
      <c r="BM23" s="118">
        <f>Staff!BH57</f>
        <v>0</v>
      </c>
      <c r="BN23" s="118">
        <f>Staff!BI57</f>
        <v>0</v>
      </c>
      <c r="BO23" s="118">
        <f>Staff!BJ57</f>
        <v>0</v>
      </c>
      <c r="BP23" s="118">
        <f>Staff!BK57</f>
        <v>0</v>
      </c>
      <c r="BQ23" s="118">
        <f>Staff!BL57</f>
        <v>0</v>
      </c>
      <c r="BR23" s="118">
        <f>Staff!BM57</f>
        <v>0</v>
      </c>
      <c r="BS23" s="118">
        <f>Staff!BN57</f>
        <v>0</v>
      </c>
      <c r="BT23" s="118">
        <f>Staff!BO57</f>
        <v>0</v>
      </c>
      <c r="BU23" s="115"/>
      <c r="BV23" s="116">
        <f>SUM(BW23:CH23)</f>
        <v>0</v>
      </c>
      <c r="BW23" s="118">
        <f>Staff!BQ57</f>
        <v>0</v>
      </c>
      <c r="BX23" s="118">
        <f>Staff!BR57</f>
        <v>0</v>
      </c>
      <c r="BY23" s="118">
        <f>Staff!BS57</f>
        <v>0</v>
      </c>
      <c r="BZ23" s="118">
        <f>Staff!BT57</f>
        <v>0</v>
      </c>
      <c r="CA23" s="118">
        <f>Staff!BU57</f>
        <v>0</v>
      </c>
      <c r="CB23" s="118">
        <f>Staff!BV57</f>
        <v>0</v>
      </c>
      <c r="CC23" s="118">
        <f>Staff!BW57</f>
        <v>0</v>
      </c>
      <c r="CD23" s="118">
        <f>Staff!BX57</f>
        <v>0</v>
      </c>
      <c r="CE23" s="118">
        <f>Staff!BY57</f>
        <v>0</v>
      </c>
      <c r="CF23" s="118">
        <f>Staff!BZ57</f>
        <v>0</v>
      </c>
      <c r="CG23" s="118">
        <f>Staff!CA57</f>
        <v>0</v>
      </c>
      <c r="CH23" s="118">
        <f>Staff!CB57</f>
        <v>0</v>
      </c>
    </row>
    <row r="24" spans="1:86" s="38" customFormat="1" ht="14.1" customHeight="1">
      <c r="A24" s="53" t="s">
        <v>21</v>
      </c>
      <c r="C24" s="77"/>
      <c r="D24" s="52">
        <f t="shared" ref="D24:P24" si="115">SUM(D25:D29)</f>
        <v>0</v>
      </c>
      <c r="E24" s="52">
        <f>SUM(E25:E29)</f>
        <v>0</v>
      </c>
      <c r="F24" s="52">
        <f t="shared" si="115"/>
        <v>0</v>
      </c>
      <c r="G24" s="52">
        <f t="shared" si="115"/>
        <v>0</v>
      </c>
      <c r="H24" s="52">
        <f t="shared" si="115"/>
        <v>0</v>
      </c>
      <c r="I24" s="52">
        <f t="shared" si="115"/>
        <v>0</v>
      </c>
      <c r="J24" s="52">
        <f t="shared" si="115"/>
        <v>0</v>
      </c>
      <c r="K24" s="52">
        <f t="shared" si="115"/>
        <v>0</v>
      </c>
      <c r="L24" s="52">
        <f t="shared" si="115"/>
        <v>0</v>
      </c>
      <c r="M24" s="52">
        <f t="shared" si="115"/>
        <v>0</v>
      </c>
      <c r="N24" s="52">
        <f t="shared" si="115"/>
        <v>0</v>
      </c>
      <c r="O24" s="52">
        <f t="shared" si="115"/>
        <v>0</v>
      </c>
      <c r="P24" s="52">
        <f t="shared" si="115"/>
        <v>0</v>
      </c>
      <c r="Q24" s="77" t="e">
        <f>R24/R18</f>
        <v>#DIV/0!</v>
      </c>
      <c r="R24" s="52">
        <f t="shared" ref="R24:AD24" si="116">SUM(R25:R29)</f>
        <v>0</v>
      </c>
      <c r="S24" s="52">
        <f t="shared" si="116"/>
        <v>0</v>
      </c>
      <c r="T24" s="52">
        <f t="shared" si="116"/>
        <v>0</v>
      </c>
      <c r="U24" s="52">
        <f t="shared" si="116"/>
        <v>0</v>
      </c>
      <c r="V24" s="52">
        <f t="shared" si="116"/>
        <v>0</v>
      </c>
      <c r="W24" s="52">
        <f t="shared" si="116"/>
        <v>0</v>
      </c>
      <c r="X24" s="52">
        <f t="shared" si="116"/>
        <v>0</v>
      </c>
      <c r="Y24" s="52">
        <f t="shared" si="116"/>
        <v>0</v>
      </c>
      <c r="Z24" s="52">
        <f t="shared" si="116"/>
        <v>0</v>
      </c>
      <c r="AA24" s="52">
        <f t="shared" si="116"/>
        <v>0</v>
      </c>
      <c r="AB24" s="52">
        <f t="shared" si="116"/>
        <v>0</v>
      </c>
      <c r="AC24" s="52">
        <f t="shared" si="116"/>
        <v>0</v>
      </c>
      <c r="AD24" s="52">
        <f t="shared" si="116"/>
        <v>0</v>
      </c>
      <c r="AE24" s="77" t="e">
        <f>AF24/AF18</f>
        <v>#DIV/0!</v>
      </c>
      <c r="AF24" s="52">
        <f t="shared" ref="AF24:AR24" si="117">SUM(AF25:AF29)</f>
        <v>0</v>
      </c>
      <c r="AG24" s="52">
        <f t="shared" si="117"/>
        <v>0</v>
      </c>
      <c r="AH24" s="52">
        <f t="shared" si="117"/>
        <v>0</v>
      </c>
      <c r="AI24" s="52">
        <f t="shared" si="117"/>
        <v>0</v>
      </c>
      <c r="AJ24" s="52">
        <f t="shared" si="117"/>
        <v>0</v>
      </c>
      <c r="AK24" s="52">
        <f t="shared" si="117"/>
        <v>0</v>
      </c>
      <c r="AL24" s="52">
        <f t="shared" si="117"/>
        <v>0</v>
      </c>
      <c r="AM24" s="52">
        <f t="shared" si="117"/>
        <v>0</v>
      </c>
      <c r="AN24" s="52">
        <f t="shared" si="117"/>
        <v>0</v>
      </c>
      <c r="AO24" s="52">
        <f t="shared" si="117"/>
        <v>0</v>
      </c>
      <c r="AP24" s="52">
        <f t="shared" si="117"/>
        <v>0</v>
      </c>
      <c r="AQ24" s="52">
        <f t="shared" si="117"/>
        <v>0</v>
      </c>
      <c r="AR24" s="52">
        <f t="shared" si="117"/>
        <v>0</v>
      </c>
      <c r="AS24" s="77" t="e">
        <f>AT24/AT18</f>
        <v>#DIV/0!</v>
      </c>
      <c r="AT24" s="52">
        <f>SUM(AT25:AT29)</f>
        <v>0</v>
      </c>
      <c r="AU24" s="52">
        <f>SUM(AU25:AU29)</f>
        <v>0</v>
      </c>
      <c r="AV24" s="52">
        <f t="shared" ref="AV24:BE24" si="118">SUM(AV25:AV29)</f>
        <v>0</v>
      </c>
      <c r="AW24" s="52">
        <f t="shared" si="118"/>
        <v>0</v>
      </c>
      <c r="AX24" s="52">
        <f t="shared" si="118"/>
        <v>0</v>
      </c>
      <c r="AY24" s="52">
        <f t="shared" si="118"/>
        <v>0</v>
      </c>
      <c r="AZ24" s="52">
        <f t="shared" si="118"/>
        <v>0</v>
      </c>
      <c r="BA24" s="52">
        <f t="shared" si="118"/>
        <v>0</v>
      </c>
      <c r="BB24" s="52">
        <f t="shared" si="118"/>
        <v>0</v>
      </c>
      <c r="BC24" s="52">
        <f t="shared" si="118"/>
        <v>0</v>
      </c>
      <c r="BD24" s="52">
        <f t="shared" si="118"/>
        <v>0</v>
      </c>
      <c r="BE24" s="52">
        <f t="shared" si="118"/>
        <v>0</v>
      </c>
      <c r="BF24" s="52">
        <f>SUM(BF25:BF29)</f>
        <v>0</v>
      </c>
      <c r="BG24" s="77" t="e">
        <f>BH24/BH18</f>
        <v>#DIV/0!</v>
      </c>
      <c r="BH24" s="52">
        <f t="shared" ref="BH24:BT24" si="119">SUM(BH25:BH29)</f>
        <v>0</v>
      </c>
      <c r="BI24" s="52">
        <f t="shared" si="119"/>
        <v>0</v>
      </c>
      <c r="BJ24" s="52">
        <f t="shared" si="119"/>
        <v>0</v>
      </c>
      <c r="BK24" s="52">
        <f t="shared" si="119"/>
        <v>0</v>
      </c>
      <c r="BL24" s="52">
        <f t="shared" si="119"/>
        <v>0</v>
      </c>
      <c r="BM24" s="52">
        <f t="shared" si="119"/>
        <v>0</v>
      </c>
      <c r="BN24" s="52">
        <f t="shared" si="119"/>
        <v>0</v>
      </c>
      <c r="BO24" s="52">
        <f t="shared" si="119"/>
        <v>0</v>
      </c>
      <c r="BP24" s="52">
        <f t="shared" si="119"/>
        <v>0</v>
      </c>
      <c r="BQ24" s="52">
        <f t="shared" si="119"/>
        <v>0</v>
      </c>
      <c r="BR24" s="52">
        <f t="shared" si="119"/>
        <v>0</v>
      </c>
      <c r="BS24" s="52">
        <f t="shared" si="119"/>
        <v>0</v>
      </c>
      <c r="BT24" s="52">
        <f t="shared" si="119"/>
        <v>0</v>
      </c>
      <c r="BU24" s="77" t="e">
        <f>BV24/BV18</f>
        <v>#DIV/0!</v>
      </c>
      <c r="BV24" s="52">
        <f t="shared" ref="BV24:CH24" si="120">SUM(BV25:BV29)</f>
        <v>0</v>
      </c>
      <c r="BW24" s="52">
        <f t="shared" si="120"/>
        <v>0</v>
      </c>
      <c r="BX24" s="52">
        <f t="shared" si="120"/>
        <v>0</v>
      </c>
      <c r="BY24" s="52">
        <f t="shared" si="120"/>
        <v>0</v>
      </c>
      <c r="BZ24" s="52">
        <f t="shared" si="120"/>
        <v>0</v>
      </c>
      <c r="CA24" s="52">
        <f t="shared" si="120"/>
        <v>0</v>
      </c>
      <c r="CB24" s="52">
        <f t="shared" si="120"/>
        <v>0</v>
      </c>
      <c r="CC24" s="52">
        <f t="shared" si="120"/>
        <v>0</v>
      </c>
      <c r="CD24" s="52">
        <f t="shared" si="120"/>
        <v>0</v>
      </c>
      <c r="CE24" s="52">
        <f t="shared" si="120"/>
        <v>0</v>
      </c>
      <c r="CF24" s="52">
        <f t="shared" si="120"/>
        <v>0</v>
      </c>
      <c r="CG24" s="52">
        <f t="shared" si="120"/>
        <v>0</v>
      </c>
      <c r="CH24" s="52">
        <f t="shared" si="120"/>
        <v>0</v>
      </c>
    </row>
    <row r="25" spans="1:86" s="120" customFormat="1" ht="14.1" customHeight="1" outlineLevel="1">
      <c r="A25" s="119" t="s">
        <v>22</v>
      </c>
      <c r="C25" s="121"/>
      <c r="D25" s="122">
        <f t="shared" ref="D25:D29" si="121">SUM(E25:P25)</f>
        <v>0</v>
      </c>
      <c r="E25" s="123">
        <f>MaCo!D6</f>
        <v>0</v>
      </c>
      <c r="F25" s="123">
        <f>MaCo!E6</f>
        <v>0</v>
      </c>
      <c r="G25" s="123">
        <f>MaCo!F6</f>
        <v>0</v>
      </c>
      <c r="H25" s="123">
        <f>MaCo!G6</f>
        <v>0</v>
      </c>
      <c r="I25" s="123">
        <f>MaCo!H6</f>
        <v>0</v>
      </c>
      <c r="J25" s="123">
        <f>MaCo!I6</f>
        <v>0</v>
      </c>
      <c r="K25" s="123">
        <f>MaCo!J6</f>
        <v>0</v>
      </c>
      <c r="L25" s="123">
        <f>MaCo!K6</f>
        <v>0</v>
      </c>
      <c r="M25" s="123">
        <f>MaCo!L6</f>
        <v>0</v>
      </c>
      <c r="N25" s="123">
        <f>MaCo!M6</f>
        <v>0</v>
      </c>
      <c r="O25" s="123">
        <f>MaCo!N6</f>
        <v>0</v>
      </c>
      <c r="P25" s="123">
        <f>MaCo!O6</f>
        <v>0</v>
      </c>
      <c r="Q25" s="121"/>
      <c r="R25" s="123">
        <f t="shared" ref="R25:R29" si="122">SUM(S25:AD25)</f>
        <v>0</v>
      </c>
      <c r="S25" s="123">
        <f>MaCo!Q6</f>
        <v>0</v>
      </c>
      <c r="T25" s="123">
        <f>MaCo!R6</f>
        <v>0</v>
      </c>
      <c r="U25" s="123">
        <f>MaCo!S6</f>
        <v>0</v>
      </c>
      <c r="V25" s="123">
        <f>MaCo!T6</f>
        <v>0</v>
      </c>
      <c r="W25" s="123">
        <f>MaCo!U6</f>
        <v>0</v>
      </c>
      <c r="X25" s="123">
        <f>MaCo!V6</f>
        <v>0</v>
      </c>
      <c r="Y25" s="123">
        <f>MaCo!W6</f>
        <v>0</v>
      </c>
      <c r="Z25" s="123">
        <f>MaCo!X6</f>
        <v>0</v>
      </c>
      <c r="AA25" s="123">
        <f>MaCo!Y6</f>
        <v>0</v>
      </c>
      <c r="AB25" s="123">
        <f>MaCo!Z6</f>
        <v>0</v>
      </c>
      <c r="AC25" s="123">
        <f>MaCo!AA6</f>
        <v>0</v>
      </c>
      <c r="AD25" s="123">
        <f>MaCo!AB6</f>
        <v>0</v>
      </c>
      <c r="AE25" s="121"/>
      <c r="AF25" s="123">
        <f t="shared" si="113"/>
        <v>0</v>
      </c>
      <c r="AG25" s="123">
        <f>MaCo!AD6</f>
        <v>0</v>
      </c>
      <c r="AH25" s="123">
        <f>MaCo!AE6</f>
        <v>0</v>
      </c>
      <c r="AI25" s="123">
        <f>MaCo!AF6</f>
        <v>0</v>
      </c>
      <c r="AJ25" s="123">
        <f>MaCo!AG6</f>
        <v>0</v>
      </c>
      <c r="AK25" s="123">
        <f>MaCo!AH6</f>
        <v>0</v>
      </c>
      <c r="AL25" s="123">
        <f>MaCo!AI6</f>
        <v>0</v>
      </c>
      <c r="AM25" s="123">
        <f>MaCo!AJ6</f>
        <v>0</v>
      </c>
      <c r="AN25" s="123">
        <f>MaCo!AK6</f>
        <v>0</v>
      </c>
      <c r="AO25" s="123">
        <f>MaCo!AL6</f>
        <v>0</v>
      </c>
      <c r="AP25" s="123">
        <f>MaCo!AM6</f>
        <v>0</v>
      </c>
      <c r="AQ25" s="123">
        <f>MaCo!AN6</f>
        <v>0</v>
      </c>
      <c r="AR25" s="123">
        <f>MaCo!AO6</f>
        <v>0</v>
      </c>
      <c r="AS25" s="121"/>
      <c r="AT25" s="123">
        <f>SUM(AU25:BF25)</f>
        <v>0</v>
      </c>
      <c r="AU25" s="123">
        <f>MaCo!AQ6</f>
        <v>0</v>
      </c>
      <c r="AV25" s="123">
        <f>MaCo!AR6</f>
        <v>0</v>
      </c>
      <c r="AW25" s="123">
        <f>MaCo!AS6</f>
        <v>0</v>
      </c>
      <c r="AX25" s="123">
        <f>MaCo!AT6</f>
        <v>0</v>
      </c>
      <c r="AY25" s="123">
        <f>MaCo!AU6</f>
        <v>0</v>
      </c>
      <c r="AZ25" s="123">
        <f>MaCo!AV6</f>
        <v>0</v>
      </c>
      <c r="BA25" s="123">
        <f>MaCo!AW6</f>
        <v>0</v>
      </c>
      <c r="BB25" s="123">
        <f>MaCo!AX6</f>
        <v>0</v>
      </c>
      <c r="BC25" s="123">
        <f>MaCo!AY6</f>
        <v>0</v>
      </c>
      <c r="BD25" s="123">
        <f>MaCo!AZ6</f>
        <v>0</v>
      </c>
      <c r="BE25" s="123">
        <f>MaCo!BA6</f>
        <v>0</v>
      </c>
      <c r="BF25" s="123">
        <f>MaCo!BB6</f>
        <v>0</v>
      </c>
      <c r="BG25" s="121"/>
      <c r="BH25" s="123">
        <f>SUM(BI25:BT25)</f>
        <v>0</v>
      </c>
      <c r="BI25" s="123">
        <f>MaCo!BD6</f>
        <v>0</v>
      </c>
      <c r="BJ25" s="123">
        <f>MaCo!BE6</f>
        <v>0</v>
      </c>
      <c r="BK25" s="123">
        <f>MaCo!BF6</f>
        <v>0</v>
      </c>
      <c r="BL25" s="123">
        <f>MaCo!BG6</f>
        <v>0</v>
      </c>
      <c r="BM25" s="123">
        <f>MaCo!BH6</f>
        <v>0</v>
      </c>
      <c r="BN25" s="123">
        <f>MaCo!BI6</f>
        <v>0</v>
      </c>
      <c r="BO25" s="123">
        <f>MaCo!BJ6</f>
        <v>0</v>
      </c>
      <c r="BP25" s="123">
        <f>MaCo!BK6</f>
        <v>0</v>
      </c>
      <c r="BQ25" s="123">
        <f>MaCo!BL6</f>
        <v>0</v>
      </c>
      <c r="BR25" s="123">
        <f>MaCo!BM6</f>
        <v>0</v>
      </c>
      <c r="BS25" s="123">
        <f>MaCo!BN6</f>
        <v>0</v>
      </c>
      <c r="BT25" s="123">
        <f>MaCo!BO6</f>
        <v>0</v>
      </c>
      <c r="BU25" s="121"/>
      <c r="BV25" s="123">
        <f t="shared" ref="BV25:BV29" si="123">SUM(BW25:CH25)</f>
        <v>0</v>
      </c>
      <c r="BW25" s="123">
        <f>MaCo!BQ6</f>
        <v>0</v>
      </c>
      <c r="BX25" s="123">
        <f>MaCo!BR6</f>
        <v>0</v>
      </c>
      <c r="BY25" s="123">
        <f>MaCo!BS6</f>
        <v>0</v>
      </c>
      <c r="BZ25" s="123">
        <f>MaCo!BT6</f>
        <v>0</v>
      </c>
      <c r="CA25" s="123">
        <f>MaCo!BU6</f>
        <v>0</v>
      </c>
      <c r="CB25" s="123">
        <f>MaCo!BV6</f>
        <v>0</v>
      </c>
      <c r="CC25" s="123">
        <f>MaCo!BW6</f>
        <v>0</v>
      </c>
      <c r="CD25" s="123">
        <f>MaCo!BX6</f>
        <v>0</v>
      </c>
      <c r="CE25" s="123">
        <f>MaCo!BY6</f>
        <v>0</v>
      </c>
      <c r="CF25" s="123">
        <f>MaCo!BZ6</f>
        <v>0</v>
      </c>
      <c r="CG25" s="123">
        <f>MaCo!CA6</f>
        <v>0</v>
      </c>
      <c r="CH25" s="123">
        <f>MaCo!CB6</f>
        <v>0</v>
      </c>
    </row>
    <row r="26" spans="1:86" s="120" customFormat="1" ht="14.1" customHeight="1" outlineLevel="1">
      <c r="A26" s="119" t="s">
        <v>23</v>
      </c>
      <c r="C26" s="121"/>
      <c r="D26" s="122">
        <f t="shared" si="121"/>
        <v>0</v>
      </c>
      <c r="E26" s="123">
        <f>Sales!D6</f>
        <v>0</v>
      </c>
      <c r="F26" s="123">
        <f>Sales!E6</f>
        <v>0</v>
      </c>
      <c r="G26" s="123">
        <f>Sales!F6</f>
        <v>0</v>
      </c>
      <c r="H26" s="123">
        <f>Sales!G6</f>
        <v>0</v>
      </c>
      <c r="I26" s="123">
        <f>Sales!H6</f>
        <v>0</v>
      </c>
      <c r="J26" s="123">
        <f>Sales!I6</f>
        <v>0</v>
      </c>
      <c r="K26" s="123">
        <f>Sales!J6</f>
        <v>0</v>
      </c>
      <c r="L26" s="123">
        <f>Sales!K6</f>
        <v>0</v>
      </c>
      <c r="M26" s="123">
        <f>Sales!L6</f>
        <v>0</v>
      </c>
      <c r="N26" s="123">
        <f>Sales!M6</f>
        <v>0</v>
      </c>
      <c r="O26" s="123">
        <f>Sales!N6</f>
        <v>0</v>
      </c>
      <c r="P26" s="123">
        <f>Sales!O6</f>
        <v>0</v>
      </c>
      <c r="Q26" s="121"/>
      <c r="R26" s="123">
        <f t="shared" si="122"/>
        <v>0</v>
      </c>
      <c r="S26" s="123">
        <f>Sales!Q6</f>
        <v>0</v>
      </c>
      <c r="T26" s="123">
        <f>Sales!R6</f>
        <v>0</v>
      </c>
      <c r="U26" s="123">
        <f>Sales!S6</f>
        <v>0</v>
      </c>
      <c r="V26" s="123">
        <f>Sales!T6</f>
        <v>0</v>
      </c>
      <c r="W26" s="123">
        <f>Sales!U6</f>
        <v>0</v>
      </c>
      <c r="X26" s="123">
        <f>Sales!V6</f>
        <v>0</v>
      </c>
      <c r="Y26" s="123">
        <f>Sales!W6</f>
        <v>0</v>
      </c>
      <c r="Z26" s="123">
        <f>Sales!X6</f>
        <v>0</v>
      </c>
      <c r="AA26" s="123">
        <f>Sales!Y6</f>
        <v>0</v>
      </c>
      <c r="AB26" s="123">
        <f>Sales!Z6</f>
        <v>0</v>
      </c>
      <c r="AC26" s="123">
        <f>Sales!AA6</f>
        <v>0</v>
      </c>
      <c r="AD26" s="123">
        <f>Sales!AB6</f>
        <v>0</v>
      </c>
      <c r="AE26" s="121"/>
      <c r="AF26" s="123">
        <f t="shared" si="113"/>
        <v>0</v>
      </c>
      <c r="AG26" s="123">
        <f>Sales!AD6</f>
        <v>0</v>
      </c>
      <c r="AH26" s="123">
        <f>Sales!AE6</f>
        <v>0</v>
      </c>
      <c r="AI26" s="123">
        <f>Sales!AF6</f>
        <v>0</v>
      </c>
      <c r="AJ26" s="123">
        <f>Sales!AG6</f>
        <v>0</v>
      </c>
      <c r="AK26" s="123">
        <f>Sales!AH6</f>
        <v>0</v>
      </c>
      <c r="AL26" s="123">
        <f>Sales!AI6</f>
        <v>0</v>
      </c>
      <c r="AM26" s="123">
        <f>Sales!AJ6</f>
        <v>0</v>
      </c>
      <c r="AN26" s="123">
        <f>Sales!AK6</f>
        <v>0</v>
      </c>
      <c r="AO26" s="123">
        <f>Sales!AL6</f>
        <v>0</v>
      </c>
      <c r="AP26" s="123">
        <f>Sales!AM6</f>
        <v>0</v>
      </c>
      <c r="AQ26" s="123">
        <f>Sales!AN6</f>
        <v>0</v>
      </c>
      <c r="AR26" s="123">
        <f>Sales!AO6</f>
        <v>0</v>
      </c>
      <c r="AS26" s="121"/>
      <c r="AT26" s="123">
        <f>SUM(AU26:BE26)</f>
        <v>0</v>
      </c>
      <c r="AU26" s="123">
        <f>Sales!AQ6</f>
        <v>0</v>
      </c>
      <c r="AV26" s="123">
        <f>Sales!AS6</f>
        <v>0</v>
      </c>
      <c r="AW26" s="123">
        <f>Sales!AT6</f>
        <v>0</v>
      </c>
      <c r="AX26" s="123">
        <f>Sales!AU6</f>
        <v>0</v>
      </c>
      <c r="AY26" s="123">
        <f>Sales!AV6</f>
        <v>0</v>
      </c>
      <c r="AZ26" s="123">
        <f>Sales!AW6</f>
        <v>0</v>
      </c>
      <c r="BA26" s="123">
        <f>Sales!AX6</f>
        <v>0</v>
      </c>
      <c r="BB26" s="123">
        <f>Sales!AY6</f>
        <v>0</v>
      </c>
      <c r="BC26" s="123">
        <f>Sales!AZ6</f>
        <v>0</v>
      </c>
      <c r="BD26" s="123">
        <f>Sales!BA6</f>
        <v>0</v>
      </c>
      <c r="BE26" s="123">
        <f>Sales!BB6</f>
        <v>0</v>
      </c>
      <c r="BF26" s="123">
        <f>Sales!BC6</f>
        <v>0</v>
      </c>
      <c r="BG26" s="121"/>
      <c r="BH26" s="123">
        <f t="shared" ref="BH26:BH29" si="124">SUM(BI26:BT26)</f>
        <v>0</v>
      </c>
      <c r="BI26" s="123">
        <f>Sales!BD6</f>
        <v>0</v>
      </c>
      <c r="BJ26" s="123">
        <f>Sales!BE6</f>
        <v>0</v>
      </c>
      <c r="BK26" s="123">
        <f>Sales!BF6</f>
        <v>0</v>
      </c>
      <c r="BL26" s="123">
        <f>Sales!BG6</f>
        <v>0</v>
      </c>
      <c r="BM26" s="123">
        <f>Sales!BH6</f>
        <v>0</v>
      </c>
      <c r="BN26" s="123">
        <f>Sales!BI6</f>
        <v>0</v>
      </c>
      <c r="BO26" s="123">
        <f>Sales!BJ6</f>
        <v>0</v>
      </c>
      <c r="BP26" s="123">
        <f>Sales!BK6</f>
        <v>0</v>
      </c>
      <c r="BQ26" s="123">
        <f>Sales!BL6</f>
        <v>0</v>
      </c>
      <c r="BR26" s="123">
        <f>Sales!BM6</f>
        <v>0</v>
      </c>
      <c r="BS26" s="123">
        <f>Sales!BN6</f>
        <v>0</v>
      </c>
      <c r="BT26" s="123">
        <f>Sales!BO6</f>
        <v>0</v>
      </c>
      <c r="BU26" s="121"/>
      <c r="BV26" s="123">
        <f t="shared" si="123"/>
        <v>0</v>
      </c>
      <c r="BW26" s="123">
        <f>Sales!BQ6</f>
        <v>0</v>
      </c>
      <c r="BX26" s="123">
        <f>Sales!BR6</f>
        <v>0</v>
      </c>
      <c r="BY26" s="123">
        <f>Sales!BS6</f>
        <v>0</v>
      </c>
      <c r="BZ26" s="123">
        <f>Sales!BT6</f>
        <v>0</v>
      </c>
      <c r="CA26" s="123">
        <f>Sales!BU6</f>
        <v>0</v>
      </c>
      <c r="CB26" s="123">
        <f>Sales!BV6</f>
        <v>0</v>
      </c>
      <c r="CC26" s="123">
        <f>Sales!BW6</f>
        <v>0</v>
      </c>
      <c r="CD26" s="123">
        <f>Sales!BX6</f>
        <v>0</v>
      </c>
      <c r="CE26" s="123">
        <f>Sales!BY6</f>
        <v>0</v>
      </c>
      <c r="CF26" s="123">
        <f>Sales!BZ6</f>
        <v>0</v>
      </c>
      <c r="CG26" s="123">
        <f>Sales!CA6</f>
        <v>0</v>
      </c>
      <c r="CH26" s="123">
        <f>Sales!CB6</f>
        <v>0</v>
      </c>
    </row>
    <row r="27" spans="1:86" s="114" customFormat="1" ht="14.1" customHeight="1" outlineLevel="1">
      <c r="A27" s="113" t="s">
        <v>20</v>
      </c>
      <c r="C27" s="115"/>
      <c r="D27" s="116">
        <f t="shared" si="121"/>
        <v>0</v>
      </c>
      <c r="E27" s="117">
        <f>RA_QA!D6</f>
        <v>0</v>
      </c>
      <c r="F27" s="117">
        <f>RA_QA!E6</f>
        <v>0</v>
      </c>
      <c r="G27" s="117">
        <f>RA_QA!F6</f>
        <v>0</v>
      </c>
      <c r="H27" s="117">
        <f>RA_QA!G6</f>
        <v>0</v>
      </c>
      <c r="I27" s="117">
        <f>RA_QA!H6</f>
        <v>0</v>
      </c>
      <c r="J27" s="117">
        <f>RA_QA!I6</f>
        <v>0</v>
      </c>
      <c r="K27" s="117">
        <f>RA_QA!J6</f>
        <v>0</v>
      </c>
      <c r="L27" s="117">
        <f>RA_QA!K6</f>
        <v>0</v>
      </c>
      <c r="M27" s="117">
        <f>RA_QA!L6</f>
        <v>0</v>
      </c>
      <c r="N27" s="117">
        <f>RA_QA!M6</f>
        <v>0</v>
      </c>
      <c r="O27" s="117">
        <f>RA_QA!N6</f>
        <v>0</v>
      </c>
      <c r="P27" s="117">
        <f>RA_QA!O6</f>
        <v>0</v>
      </c>
      <c r="Q27" s="115"/>
      <c r="R27" s="117">
        <f t="shared" si="122"/>
        <v>0</v>
      </c>
      <c r="S27" s="117">
        <f>RA_QA!Q6</f>
        <v>0</v>
      </c>
      <c r="T27" s="117">
        <f>RA_QA!R6</f>
        <v>0</v>
      </c>
      <c r="U27" s="117">
        <f>RA_QA!S6</f>
        <v>0</v>
      </c>
      <c r="V27" s="117">
        <f>RA_QA!T6</f>
        <v>0</v>
      </c>
      <c r="W27" s="117">
        <f>RA_QA!U6</f>
        <v>0</v>
      </c>
      <c r="X27" s="117">
        <f>RA_QA!V6</f>
        <v>0</v>
      </c>
      <c r="Y27" s="117">
        <f>RA_QA!W6</f>
        <v>0</v>
      </c>
      <c r="Z27" s="117">
        <f>RA_QA!X6</f>
        <v>0</v>
      </c>
      <c r="AA27" s="117">
        <f>RA_QA!Y6</f>
        <v>0</v>
      </c>
      <c r="AB27" s="117">
        <f>RA_QA!Z6</f>
        <v>0</v>
      </c>
      <c r="AC27" s="117">
        <f>RA_QA!AA6</f>
        <v>0</v>
      </c>
      <c r="AD27" s="117">
        <f>RA_QA!AB6</f>
        <v>0</v>
      </c>
      <c r="AE27" s="115"/>
      <c r="AF27" s="117">
        <f t="shared" si="113"/>
        <v>0</v>
      </c>
      <c r="AG27" s="117">
        <f>RA_QA!AD6</f>
        <v>0</v>
      </c>
      <c r="AH27" s="117">
        <f>RA_QA!AE6</f>
        <v>0</v>
      </c>
      <c r="AI27" s="117">
        <f>RA_QA!AF6</f>
        <v>0</v>
      </c>
      <c r="AJ27" s="117">
        <f>RA_QA!AG6</f>
        <v>0</v>
      </c>
      <c r="AK27" s="117">
        <f>RA_QA!AH6</f>
        <v>0</v>
      </c>
      <c r="AL27" s="117">
        <f>RA_QA!AI6</f>
        <v>0</v>
      </c>
      <c r="AM27" s="117">
        <f>RA_QA!AJ6</f>
        <v>0</v>
      </c>
      <c r="AN27" s="117">
        <f>RA_QA!AK6</f>
        <v>0</v>
      </c>
      <c r="AO27" s="117">
        <f>RA_QA!AL6</f>
        <v>0</v>
      </c>
      <c r="AP27" s="117">
        <f>RA_QA!AM6</f>
        <v>0</v>
      </c>
      <c r="AQ27" s="117">
        <f>RA_QA!AN6</f>
        <v>0</v>
      </c>
      <c r="AR27" s="117">
        <f>RA_QA!AO6</f>
        <v>0</v>
      </c>
      <c r="AS27" s="115"/>
      <c r="AT27" s="117">
        <f>SUM(AU27:BE27)</f>
        <v>0</v>
      </c>
      <c r="AU27" s="117">
        <f>RA_QA!AQ6</f>
        <v>0</v>
      </c>
      <c r="AV27" s="117">
        <f>RA_QA!AS6</f>
        <v>0</v>
      </c>
      <c r="AW27" s="117">
        <f>RA_QA!AT6</f>
        <v>0</v>
      </c>
      <c r="AX27" s="117">
        <f>RA_QA!AU6</f>
        <v>0</v>
      </c>
      <c r="AY27" s="117">
        <f>RA_QA!AV6</f>
        <v>0</v>
      </c>
      <c r="AZ27" s="117">
        <f>RA_QA!AW6</f>
        <v>0</v>
      </c>
      <c r="BA27" s="117">
        <f>RA_QA!AX6</f>
        <v>0</v>
      </c>
      <c r="BB27" s="117">
        <f>RA_QA!AY6</f>
        <v>0</v>
      </c>
      <c r="BC27" s="117">
        <f>RA_QA!AZ6</f>
        <v>0</v>
      </c>
      <c r="BD27" s="117">
        <f>RA_QA!BA6</f>
        <v>0</v>
      </c>
      <c r="BE27" s="117">
        <f>RA_QA!BB6</f>
        <v>0</v>
      </c>
      <c r="BF27" s="117">
        <f>RA_QA!BC6</f>
        <v>0</v>
      </c>
      <c r="BG27" s="115"/>
      <c r="BH27" s="117">
        <f t="shared" si="124"/>
        <v>0</v>
      </c>
      <c r="BI27" s="117">
        <f>RA_QA!BD6</f>
        <v>0</v>
      </c>
      <c r="BJ27" s="117">
        <f>RA_QA!BE6</f>
        <v>0</v>
      </c>
      <c r="BK27" s="117">
        <f>RA_QA!BF6</f>
        <v>0</v>
      </c>
      <c r="BL27" s="117">
        <f>RA_QA!BG6</f>
        <v>0</v>
      </c>
      <c r="BM27" s="117">
        <f>RA_QA!BH6</f>
        <v>0</v>
      </c>
      <c r="BN27" s="117">
        <f>RA_QA!BI6</f>
        <v>0</v>
      </c>
      <c r="BO27" s="117">
        <f>RA_QA!BJ6</f>
        <v>0</v>
      </c>
      <c r="BP27" s="117">
        <f>RA_QA!BK6</f>
        <v>0</v>
      </c>
      <c r="BQ27" s="117">
        <f>RA_QA!BL6</f>
        <v>0</v>
      </c>
      <c r="BR27" s="117">
        <f>RA_QA!BM6</f>
        <v>0</v>
      </c>
      <c r="BS27" s="117">
        <f>RA_QA!BN6</f>
        <v>0</v>
      </c>
      <c r="BT27" s="117">
        <f>RA_QA!BO6</f>
        <v>0</v>
      </c>
      <c r="BU27" s="115"/>
      <c r="BV27" s="117">
        <f t="shared" si="123"/>
        <v>0</v>
      </c>
      <c r="BW27" s="117">
        <f>RA_QA!BQ6</f>
        <v>0</v>
      </c>
      <c r="BX27" s="117">
        <f>RA_QA!BR6</f>
        <v>0</v>
      </c>
      <c r="BY27" s="117">
        <f>RA_QA!BS6</f>
        <v>0</v>
      </c>
      <c r="BZ27" s="117">
        <f>RA_QA!BT6</f>
        <v>0</v>
      </c>
      <c r="CA27" s="117">
        <f>RA_QA!BU6</f>
        <v>0</v>
      </c>
      <c r="CB27" s="117">
        <f>RA_QA!BV6</f>
        <v>0</v>
      </c>
      <c r="CC27" s="117">
        <f>RA_QA!BW6</f>
        <v>0</v>
      </c>
      <c r="CD27" s="117">
        <f>RA_QA!BX6</f>
        <v>0</v>
      </c>
      <c r="CE27" s="117">
        <f>RA_QA!BY6</f>
        <v>0</v>
      </c>
      <c r="CF27" s="117">
        <f>RA_QA!BZ6</f>
        <v>0</v>
      </c>
      <c r="CG27" s="117">
        <f>RA_QA!CA6</f>
        <v>0</v>
      </c>
      <c r="CH27" s="117">
        <f>RA_QA!CB6</f>
        <v>0</v>
      </c>
    </row>
    <row r="28" spans="1:86" ht="14.1" customHeight="1" outlineLevel="1">
      <c r="A28" s="48" t="s">
        <v>18</v>
      </c>
      <c r="D28" s="54">
        <f t="shared" si="121"/>
        <v>0</v>
      </c>
      <c r="E28" s="49">
        <f>Tech!D6</f>
        <v>0</v>
      </c>
      <c r="F28" s="49">
        <f>Tech!E6</f>
        <v>0</v>
      </c>
      <c r="G28" s="49">
        <f>Tech!F6</f>
        <v>0</v>
      </c>
      <c r="H28" s="49">
        <f>Tech!G6</f>
        <v>0</v>
      </c>
      <c r="I28" s="49">
        <f>Tech!H6</f>
        <v>0</v>
      </c>
      <c r="J28" s="49">
        <f>Tech!I6</f>
        <v>0</v>
      </c>
      <c r="K28" s="49">
        <f>Tech!J6</f>
        <v>0</v>
      </c>
      <c r="L28" s="49">
        <f>Tech!K6</f>
        <v>0</v>
      </c>
      <c r="M28" s="49">
        <f>Tech!L6</f>
        <v>0</v>
      </c>
      <c r="N28" s="49">
        <f>Tech!M6</f>
        <v>0</v>
      </c>
      <c r="O28" s="49">
        <f>Tech!N6</f>
        <v>0</v>
      </c>
      <c r="P28" s="49">
        <f>Tech!O6</f>
        <v>0</v>
      </c>
      <c r="R28" s="49">
        <f t="shared" si="122"/>
        <v>0</v>
      </c>
      <c r="S28" s="49">
        <f>Tech!Q6</f>
        <v>0</v>
      </c>
      <c r="T28" s="49">
        <f>Tech!R6</f>
        <v>0</v>
      </c>
      <c r="U28" s="49">
        <f>Tech!S6</f>
        <v>0</v>
      </c>
      <c r="V28" s="49">
        <f>Tech!T6</f>
        <v>0</v>
      </c>
      <c r="W28" s="49">
        <f>Tech!U6</f>
        <v>0</v>
      </c>
      <c r="X28" s="49">
        <f>Tech!V6</f>
        <v>0</v>
      </c>
      <c r="Y28" s="49">
        <f>Tech!W6</f>
        <v>0</v>
      </c>
      <c r="Z28" s="49">
        <f>Tech!X6</f>
        <v>0</v>
      </c>
      <c r="AA28" s="49">
        <f>Tech!Y6</f>
        <v>0</v>
      </c>
      <c r="AB28" s="49">
        <f>Tech!Z6</f>
        <v>0</v>
      </c>
      <c r="AC28" s="49">
        <f>Tech!AA6</f>
        <v>0</v>
      </c>
      <c r="AD28" s="49">
        <f>Tech!AB6</f>
        <v>0</v>
      </c>
      <c r="AF28" s="49">
        <f t="shared" si="113"/>
        <v>0</v>
      </c>
      <c r="AG28" s="49">
        <f>Tech!AD6</f>
        <v>0</v>
      </c>
      <c r="AH28" s="49">
        <f>Tech!AE6</f>
        <v>0</v>
      </c>
      <c r="AI28" s="49">
        <f>Tech!AF6</f>
        <v>0</v>
      </c>
      <c r="AJ28" s="49">
        <f>Tech!AG6</f>
        <v>0</v>
      </c>
      <c r="AK28" s="49">
        <f>Tech!AH6</f>
        <v>0</v>
      </c>
      <c r="AL28" s="49">
        <f>Tech!AI6</f>
        <v>0</v>
      </c>
      <c r="AM28" s="49">
        <f>Tech!AJ6</f>
        <v>0</v>
      </c>
      <c r="AN28" s="49">
        <f>Tech!AK6</f>
        <v>0</v>
      </c>
      <c r="AO28" s="49">
        <f>Tech!AL6</f>
        <v>0</v>
      </c>
      <c r="AP28" s="49">
        <f>Tech!AM6</f>
        <v>0</v>
      </c>
      <c r="AQ28" s="49">
        <f>Tech!AN6</f>
        <v>0</v>
      </c>
      <c r="AR28" s="49">
        <f>Tech!AO6</f>
        <v>0</v>
      </c>
      <c r="AT28" s="49">
        <f>SUM(AU28:BE28)</f>
        <v>0</v>
      </c>
      <c r="AU28" s="49">
        <f>Tech!AQ6</f>
        <v>0</v>
      </c>
      <c r="AV28" s="49">
        <f>Tech!AR6</f>
        <v>0</v>
      </c>
      <c r="AW28" s="49">
        <f>Tech!AS6</f>
        <v>0</v>
      </c>
      <c r="AX28" s="49">
        <f>Tech!AT6</f>
        <v>0</v>
      </c>
      <c r="AY28" s="49">
        <f>Tech!AU6</f>
        <v>0</v>
      </c>
      <c r="AZ28" s="49">
        <f>Tech!AV6</f>
        <v>0</v>
      </c>
      <c r="BA28" s="49">
        <f>Tech!AW6</f>
        <v>0</v>
      </c>
      <c r="BB28" s="49">
        <f>Tech!AX6</f>
        <v>0</v>
      </c>
      <c r="BC28" s="49">
        <f>Tech!AY6</f>
        <v>0</v>
      </c>
      <c r="BD28" s="49">
        <f>Tech!AZ6</f>
        <v>0</v>
      </c>
      <c r="BE28" s="49">
        <f>Tech!BA6</f>
        <v>0</v>
      </c>
      <c r="BF28" s="49">
        <f>Tech!BB6</f>
        <v>0</v>
      </c>
      <c r="BH28" s="49">
        <f t="shared" si="124"/>
        <v>0</v>
      </c>
      <c r="BI28" s="49">
        <f>Tech!BD6</f>
        <v>0</v>
      </c>
      <c r="BJ28" s="49">
        <f>Tech!BE6</f>
        <v>0</v>
      </c>
      <c r="BK28" s="49">
        <f>Tech!BF6</f>
        <v>0</v>
      </c>
      <c r="BL28" s="49">
        <f>Tech!BG6</f>
        <v>0</v>
      </c>
      <c r="BM28" s="49">
        <f>Tech!BH6</f>
        <v>0</v>
      </c>
      <c r="BN28" s="49">
        <f>Tech!BI6</f>
        <v>0</v>
      </c>
      <c r="BO28" s="49">
        <f>Tech!BJ6</f>
        <v>0</v>
      </c>
      <c r="BP28" s="49">
        <f>Tech!BK6</f>
        <v>0</v>
      </c>
      <c r="BQ28" s="49">
        <f>Tech!BL6</f>
        <v>0</v>
      </c>
      <c r="BR28" s="49">
        <f>Tech!BM6</f>
        <v>0</v>
      </c>
      <c r="BS28" s="49">
        <f>Tech!BN6</f>
        <v>0</v>
      </c>
      <c r="BT28" s="49">
        <f>Tech!BO6</f>
        <v>0</v>
      </c>
      <c r="BV28" s="49">
        <f t="shared" si="123"/>
        <v>0</v>
      </c>
      <c r="BW28" s="49">
        <f>Tech!BQ6</f>
        <v>0</v>
      </c>
      <c r="BX28" s="49">
        <f>Tech!BR6</f>
        <v>0</v>
      </c>
      <c r="BY28" s="49">
        <f>Tech!BS6</f>
        <v>0</v>
      </c>
      <c r="BZ28" s="49">
        <f>Tech!BT6</f>
        <v>0</v>
      </c>
      <c r="CA28" s="49">
        <f>Tech!BU6</f>
        <v>0</v>
      </c>
      <c r="CB28" s="49">
        <f>Tech!BV6</f>
        <v>0</v>
      </c>
      <c r="CC28" s="49">
        <f>Tech!BW6</f>
        <v>0</v>
      </c>
      <c r="CD28" s="49">
        <f>Tech!BX6</f>
        <v>0</v>
      </c>
      <c r="CE28" s="49">
        <f>Tech!BY6</f>
        <v>0</v>
      </c>
      <c r="CF28" s="49">
        <f>Tech!BZ6</f>
        <v>0</v>
      </c>
      <c r="CG28" s="49">
        <f>Tech!CA6</f>
        <v>0</v>
      </c>
      <c r="CH28" s="49">
        <f>Tech!CB6</f>
        <v>0</v>
      </c>
    </row>
    <row r="29" spans="1:86" s="108" customFormat="1" ht="14.1" customHeight="1" outlineLevel="1">
      <c r="A29" s="107" t="s">
        <v>17</v>
      </c>
      <c r="C29" s="109"/>
      <c r="D29" s="110">
        <f t="shared" si="121"/>
        <v>0</v>
      </c>
      <c r="E29" s="111">
        <f>Corporate!D5</f>
        <v>0</v>
      </c>
      <c r="F29" s="111">
        <f>Corporate!E5</f>
        <v>0</v>
      </c>
      <c r="G29" s="111">
        <f>Corporate!F5</f>
        <v>0</v>
      </c>
      <c r="H29" s="111">
        <f>Corporate!G5</f>
        <v>0</v>
      </c>
      <c r="I29" s="111">
        <f>Corporate!H5</f>
        <v>0</v>
      </c>
      <c r="J29" s="111">
        <f>Corporate!I5</f>
        <v>0</v>
      </c>
      <c r="K29" s="111">
        <f>Corporate!J5</f>
        <v>0</v>
      </c>
      <c r="L29" s="111">
        <f>Corporate!K5</f>
        <v>0</v>
      </c>
      <c r="M29" s="111">
        <f>Corporate!L5</f>
        <v>0</v>
      </c>
      <c r="N29" s="111">
        <f>Corporate!M5</f>
        <v>0</v>
      </c>
      <c r="O29" s="111">
        <f>Corporate!N5</f>
        <v>0</v>
      </c>
      <c r="P29" s="111">
        <f>Corporate!O5</f>
        <v>0</v>
      </c>
      <c r="Q29" s="109"/>
      <c r="R29" s="110">
        <f t="shared" si="122"/>
        <v>0</v>
      </c>
      <c r="S29" s="111">
        <f>Corporate!Q5</f>
        <v>0</v>
      </c>
      <c r="T29" s="111">
        <f>Corporate!R5</f>
        <v>0</v>
      </c>
      <c r="U29" s="111">
        <f>Corporate!S5</f>
        <v>0</v>
      </c>
      <c r="V29" s="111">
        <f>Corporate!T5</f>
        <v>0</v>
      </c>
      <c r="W29" s="111">
        <f>Corporate!U5</f>
        <v>0</v>
      </c>
      <c r="X29" s="111">
        <f>Corporate!V5</f>
        <v>0</v>
      </c>
      <c r="Y29" s="111">
        <f>Corporate!W5</f>
        <v>0</v>
      </c>
      <c r="Z29" s="111">
        <f>Corporate!X5</f>
        <v>0</v>
      </c>
      <c r="AA29" s="111">
        <f>Corporate!Y5</f>
        <v>0</v>
      </c>
      <c r="AB29" s="111">
        <f>Corporate!Z5</f>
        <v>0</v>
      </c>
      <c r="AC29" s="111">
        <f>Corporate!AA5</f>
        <v>0</v>
      </c>
      <c r="AD29" s="111">
        <f>Corporate!AB5</f>
        <v>0</v>
      </c>
      <c r="AE29" s="109"/>
      <c r="AF29" s="110">
        <f t="shared" si="113"/>
        <v>0</v>
      </c>
      <c r="AG29" s="111">
        <f>Corporate!AD5</f>
        <v>0</v>
      </c>
      <c r="AH29" s="111">
        <f>Corporate!AE5</f>
        <v>0</v>
      </c>
      <c r="AI29" s="111">
        <f>Corporate!AF5</f>
        <v>0</v>
      </c>
      <c r="AJ29" s="111">
        <f>Corporate!AG5</f>
        <v>0</v>
      </c>
      <c r="AK29" s="111">
        <f>Corporate!AH5</f>
        <v>0</v>
      </c>
      <c r="AL29" s="111">
        <f>Corporate!AI5</f>
        <v>0</v>
      </c>
      <c r="AM29" s="111">
        <f>Corporate!AJ5</f>
        <v>0</v>
      </c>
      <c r="AN29" s="111">
        <f>Corporate!AK5</f>
        <v>0</v>
      </c>
      <c r="AO29" s="111">
        <f>Corporate!AL5</f>
        <v>0</v>
      </c>
      <c r="AP29" s="111">
        <f>Corporate!AM5</f>
        <v>0</v>
      </c>
      <c r="AQ29" s="111">
        <f>Corporate!AN5</f>
        <v>0</v>
      </c>
      <c r="AR29" s="111">
        <f>Corporate!AO5</f>
        <v>0</v>
      </c>
      <c r="AS29" s="109"/>
      <c r="AT29" s="110">
        <f t="shared" si="114"/>
        <v>0</v>
      </c>
      <c r="AU29" s="111">
        <f>Corporate!AQ5</f>
        <v>0</v>
      </c>
      <c r="AV29" s="111">
        <f>Corporate!AR5</f>
        <v>0</v>
      </c>
      <c r="AW29" s="111">
        <f>Corporate!AS5</f>
        <v>0</v>
      </c>
      <c r="AX29" s="111">
        <f>Corporate!AT5</f>
        <v>0</v>
      </c>
      <c r="AY29" s="111">
        <f>Corporate!AU5</f>
        <v>0</v>
      </c>
      <c r="AZ29" s="111">
        <f>Corporate!AV5</f>
        <v>0</v>
      </c>
      <c r="BA29" s="111">
        <f>Corporate!AW5</f>
        <v>0</v>
      </c>
      <c r="BB29" s="111">
        <f>Corporate!AX5</f>
        <v>0</v>
      </c>
      <c r="BC29" s="111">
        <f>Corporate!AY5</f>
        <v>0</v>
      </c>
      <c r="BD29" s="111">
        <f>Corporate!AZ5</f>
        <v>0</v>
      </c>
      <c r="BE29" s="111">
        <f>Corporate!BA5</f>
        <v>0</v>
      </c>
      <c r="BF29" s="111">
        <f>Corporate!BB5</f>
        <v>0</v>
      </c>
      <c r="BG29" s="109"/>
      <c r="BH29" s="110">
        <f t="shared" si="124"/>
        <v>0</v>
      </c>
      <c r="BI29" s="111">
        <f>Corporate!BD5</f>
        <v>0</v>
      </c>
      <c r="BJ29" s="111">
        <f>Corporate!BE5</f>
        <v>0</v>
      </c>
      <c r="BK29" s="111">
        <f>Corporate!BF5</f>
        <v>0</v>
      </c>
      <c r="BL29" s="111">
        <f>Corporate!BG5</f>
        <v>0</v>
      </c>
      <c r="BM29" s="111">
        <f>Corporate!BH5</f>
        <v>0</v>
      </c>
      <c r="BN29" s="111">
        <f>Corporate!BI5</f>
        <v>0</v>
      </c>
      <c r="BO29" s="111">
        <f>Corporate!BJ5</f>
        <v>0</v>
      </c>
      <c r="BP29" s="111">
        <f>Corporate!BK5</f>
        <v>0</v>
      </c>
      <c r="BQ29" s="111">
        <f>Corporate!BL5</f>
        <v>0</v>
      </c>
      <c r="BR29" s="111">
        <f>Corporate!BM5</f>
        <v>0</v>
      </c>
      <c r="BS29" s="111">
        <f>Corporate!BN5</f>
        <v>0</v>
      </c>
      <c r="BT29" s="111">
        <f>Corporate!BO5</f>
        <v>0</v>
      </c>
      <c r="BU29" s="109"/>
      <c r="BV29" s="110">
        <f t="shared" si="123"/>
        <v>0</v>
      </c>
      <c r="BW29" s="111">
        <f>Corporate!BQ5</f>
        <v>0</v>
      </c>
      <c r="BX29" s="111">
        <f>Corporate!BR5</f>
        <v>0</v>
      </c>
      <c r="BY29" s="111">
        <f>Corporate!BS5</f>
        <v>0</v>
      </c>
      <c r="BZ29" s="111">
        <f>Corporate!BT5</f>
        <v>0</v>
      </c>
      <c r="CA29" s="111">
        <f>Corporate!BU5</f>
        <v>0</v>
      </c>
      <c r="CB29" s="111">
        <f>Corporate!BV5</f>
        <v>0</v>
      </c>
      <c r="CC29" s="111">
        <f>Corporate!BW5</f>
        <v>0</v>
      </c>
      <c r="CD29" s="111">
        <f>Corporate!BX5</f>
        <v>0</v>
      </c>
      <c r="CE29" s="111">
        <f>Corporate!BY5</f>
        <v>0</v>
      </c>
      <c r="CF29" s="111">
        <f>Corporate!BZ5</f>
        <v>0</v>
      </c>
      <c r="CG29" s="111">
        <f>Corporate!CA5</f>
        <v>0</v>
      </c>
      <c r="CH29" s="111">
        <f>Corporate!CB5</f>
        <v>0</v>
      </c>
    </row>
    <row r="30" spans="1:86" s="39" customFormat="1" ht="14.1" customHeight="1">
      <c r="A30" s="50" t="s">
        <v>24</v>
      </c>
      <c r="C30" s="76"/>
      <c r="D30" s="51">
        <f t="shared" ref="D30:P30" si="125">D14-D24-D19</f>
        <v>0</v>
      </c>
      <c r="E30" s="51">
        <f t="shared" si="125"/>
        <v>0</v>
      </c>
      <c r="F30" s="51">
        <f t="shared" si="125"/>
        <v>0</v>
      </c>
      <c r="G30" s="51">
        <f t="shared" si="125"/>
        <v>0</v>
      </c>
      <c r="H30" s="51">
        <f t="shared" si="125"/>
        <v>0</v>
      </c>
      <c r="I30" s="51">
        <f t="shared" si="125"/>
        <v>0</v>
      </c>
      <c r="J30" s="51">
        <f t="shared" si="125"/>
        <v>0</v>
      </c>
      <c r="K30" s="51">
        <f t="shared" si="125"/>
        <v>0</v>
      </c>
      <c r="L30" s="51">
        <f t="shared" si="125"/>
        <v>0</v>
      </c>
      <c r="M30" s="51">
        <f t="shared" si="125"/>
        <v>0</v>
      </c>
      <c r="N30" s="51">
        <f t="shared" si="125"/>
        <v>0</v>
      </c>
      <c r="O30" s="51">
        <f t="shared" si="125"/>
        <v>0</v>
      </c>
      <c r="P30" s="51">
        <f t="shared" si="125"/>
        <v>0</v>
      </c>
      <c r="Q30" s="76"/>
      <c r="R30" s="51">
        <f t="shared" ref="R30:AD30" si="126">R14-R24-R19</f>
        <v>0</v>
      </c>
      <c r="S30" s="51">
        <f t="shared" si="126"/>
        <v>0</v>
      </c>
      <c r="T30" s="51">
        <f t="shared" si="126"/>
        <v>0</v>
      </c>
      <c r="U30" s="51">
        <f t="shared" si="126"/>
        <v>0</v>
      </c>
      <c r="V30" s="51">
        <f t="shared" si="126"/>
        <v>0</v>
      </c>
      <c r="W30" s="51">
        <f t="shared" si="126"/>
        <v>0</v>
      </c>
      <c r="X30" s="51">
        <f t="shared" si="126"/>
        <v>0</v>
      </c>
      <c r="Y30" s="51">
        <f t="shared" si="126"/>
        <v>0</v>
      </c>
      <c r="Z30" s="51">
        <f t="shared" si="126"/>
        <v>0</v>
      </c>
      <c r="AA30" s="51">
        <f t="shared" si="126"/>
        <v>0</v>
      </c>
      <c r="AB30" s="51">
        <f t="shared" si="126"/>
        <v>0</v>
      </c>
      <c r="AC30" s="51">
        <f t="shared" si="126"/>
        <v>0</v>
      </c>
      <c r="AD30" s="51">
        <f t="shared" si="126"/>
        <v>0</v>
      </c>
      <c r="AE30" s="76"/>
      <c r="AF30" s="51">
        <f>AF14-AF24-AF19</f>
        <v>0</v>
      </c>
      <c r="AG30" s="51">
        <f t="shared" ref="AG30:AR30" si="127">AG14-AG24-AG19</f>
        <v>0</v>
      </c>
      <c r="AH30" s="51">
        <f t="shared" si="127"/>
        <v>0</v>
      </c>
      <c r="AI30" s="51">
        <f t="shared" si="127"/>
        <v>0</v>
      </c>
      <c r="AJ30" s="51">
        <f t="shared" si="127"/>
        <v>0</v>
      </c>
      <c r="AK30" s="51">
        <f t="shared" si="127"/>
        <v>0</v>
      </c>
      <c r="AL30" s="51">
        <f t="shared" si="127"/>
        <v>0</v>
      </c>
      <c r="AM30" s="51">
        <f t="shared" si="127"/>
        <v>0</v>
      </c>
      <c r="AN30" s="51">
        <f t="shared" si="127"/>
        <v>0</v>
      </c>
      <c r="AO30" s="51">
        <f t="shared" si="127"/>
        <v>0</v>
      </c>
      <c r="AP30" s="51">
        <f t="shared" si="127"/>
        <v>0</v>
      </c>
      <c r="AQ30" s="51">
        <f t="shared" si="127"/>
        <v>0</v>
      </c>
      <c r="AR30" s="51">
        <f t="shared" si="127"/>
        <v>0</v>
      </c>
      <c r="AS30" s="76"/>
      <c r="AT30" s="51">
        <f t="shared" ref="AT30:BF30" si="128">AT14-AT24-AT19</f>
        <v>0</v>
      </c>
      <c r="AU30" s="51">
        <f t="shared" si="128"/>
        <v>0</v>
      </c>
      <c r="AV30" s="51">
        <f t="shared" si="128"/>
        <v>0</v>
      </c>
      <c r="AW30" s="51">
        <f t="shared" si="128"/>
        <v>0</v>
      </c>
      <c r="AX30" s="51">
        <f t="shared" si="128"/>
        <v>0</v>
      </c>
      <c r="AY30" s="51">
        <f t="shared" si="128"/>
        <v>0</v>
      </c>
      <c r="AZ30" s="51">
        <f t="shared" si="128"/>
        <v>0</v>
      </c>
      <c r="BA30" s="51">
        <f t="shared" si="128"/>
        <v>0</v>
      </c>
      <c r="BB30" s="51">
        <f t="shared" si="128"/>
        <v>0</v>
      </c>
      <c r="BC30" s="51">
        <f t="shared" si="128"/>
        <v>0</v>
      </c>
      <c r="BD30" s="51">
        <f t="shared" si="128"/>
        <v>0</v>
      </c>
      <c r="BE30" s="51">
        <f t="shared" si="128"/>
        <v>0</v>
      </c>
      <c r="BF30" s="51">
        <f t="shared" si="128"/>
        <v>0</v>
      </c>
      <c r="BG30" s="76"/>
      <c r="BH30" s="51">
        <f t="shared" ref="BH30:BT30" si="129">BH14-BH24-BH19</f>
        <v>0</v>
      </c>
      <c r="BI30" s="51">
        <f t="shared" si="129"/>
        <v>0</v>
      </c>
      <c r="BJ30" s="51">
        <f t="shared" si="129"/>
        <v>0</v>
      </c>
      <c r="BK30" s="51">
        <f t="shared" si="129"/>
        <v>0</v>
      </c>
      <c r="BL30" s="51">
        <f t="shared" si="129"/>
        <v>0</v>
      </c>
      <c r="BM30" s="51">
        <f t="shared" si="129"/>
        <v>0</v>
      </c>
      <c r="BN30" s="51">
        <f t="shared" si="129"/>
        <v>0</v>
      </c>
      <c r="BO30" s="51">
        <f t="shared" si="129"/>
        <v>0</v>
      </c>
      <c r="BP30" s="51">
        <f t="shared" si="129"/>
        <v>0</v>
      </c>
      <c r="BQ30" s="51">
        <f t="shared" si="129"/>
        <v>0</v>
      </c>
      <c r="BR30" s="51">
        <f t="shared" si="129"/>
        <v>0</v>
      </c>
      <c r="BS30" s="51">
        <f t="shared" si="129"/>
        <v>0</v>
      </c>
      <c r="BT30" s="51">
        <f t="shared" si="129"/>
        <v>0</v>
      </c>
      <c r="BU30" s="76"/>
      <c r="BV30" s="51">
        <f t="shared" ref="BV30:CH30" si="130">BV14-BV24-BV19</f>
        <v>0</v>
      </c>
      <c r="BW30" s="51">
        <f t="shared" si="130"/>
        <v>0</v>
      </c>
      <c r="BX30" s="51">
        <f t="shared" si="130"/>
        <v>0</v>
      </c>
      <c r="BY30" s="51">
        <f t="shared" si="130"/>
        <v>0</v>
      </c>
      <c r="BZ30" s="51">
        <f t="shared" si="130"/>
        <v>0</v>
      </c>
      <c r="CA30" s="51">
        <f t="shared" si="130"/>
        <v>0</v>
      </c>
      <c r="CB30" s="51">
        <f t="shared" si="130"/>
        <v>0</v>
      </c>
      <c r="CC30" s="51">
        <f t="shared" si="130"/>
        <v>0</v>
      </c>
      <c r="CD30" s="51">
        <f t="shared" si="130"/>
        <v>0</v>
      </c>
      <c r="CE30" s="51">
        <f t="shared" si="130"/>
        <v>0</v>
      </c>
      <c r="CF30" s="51">
        <f t="shared" si="130"/>
        <v>0</v>
      </c>
      <c r="CG30" s="51">
        <f t="shared" si="130"/>
        <v>0</v>
      </c>
      <c r="CH30" s="51">
        <f t="shared" si="130"/>
        <v>0</v>
      </c>
    </row>
    <row r="31" spans="1:86" ht="14.1" customHeight="1">
      <c r="A31" s="48" t="s">
        <v>25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9">
        <v>0</v>
      </c>
      <c r="AQ31" s="49">
        <v>0</v>
      </c>
      <c r="AR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49">
        <v>0</v>
      </c>
      <c r="BE31" s="49">
        <v>0</v>
      </c>
      <c r="BF31" s="49">
        <v>0</v>
      </c>
      <c r="BH31" s="49">
        <v>0</v>
      </c>
      <c r="BI31" s="49">
        <v>0</v>
      </c>
      <c r="BJ31" s="49">
        <v>0</v>
      </c>
      <c r="BK31" s="49">
        <v>0</v>
      </c>
      <c r="BL31" s="49">
        <v>0</v>
      </c>
      <c r="BM31" s="49">
        <v>0</v>
      </c>
      <c r="BN31" s="49">
        <v>0</v>
      </c>
      <c r="BO31" s="49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V31" s="49">
        <v>0</v>
      </c>
      <c r="BW31" s="49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v>0</v>
      </c>
      <c r="CC31" s="49">
        <v>0</v>
      </c>
      <c r="CD31" s="49">
        <v>0</v>
      </c>
      <c r="CE31" s="49">
        <v>0</v>
      </c>
      <c r="CF31" s="49">
        <v>0</v>
      </c>
      <c r="CG31" s="49">
        <v>0</v>
      </c>
      <c r="CH31" s="49">
        <v>0</v>
      </c>
    </row>
    <row r="32" spans="1:86" s="39" customFormat="1" ht="14.1" customHeight="1">
      <c r="A32" s="50" t="s">
        <v>26</v>
      </c>
      <c r="C32" s="76"/>
      <c r="D32" s="51">
        <f>D30-D31</f>
        <v>0</v>
      </c>
      <c r="E32" s="51">
        <f>E30-E31</f>
        <v>0</v>
      </c>
      <c r="F32" s="51">
        <f t="shared" ref="F32:BL32" si="131">F30-F31</f>
        <v>0</v>
      </c>
      <c r="G32" s="51">
        <f t="shared" si="131"/>
        <v>0</v>
      </c>
      <c r="H32" s="51">
        <f t="shared" si="131"/>
        <v>0</v>
      </c>
      <c r="I32" s="51">
        <f t="shared" si="131"/>
        <v>0</v>
      </c>
      <c r="J32" s="51">
        <f t="shared" si="131"/>
        <v>0</v>
      </c>
      <c r="K32" s="51">
        <f t="shared" si="131"/>
        <v>0</v>
      </c>
      <c r="L32" s="51">
        <f t="shared" si="131"/>
        <v>0</v>
      </c>
      <c r="M32" s="51">
        <f t="shared" si="131"/>
        <v>0</v>
      </c>
      <c r="N32" s="51">
        <f t="shared" si="131"/>
        <v>0</v>
      </c>
      <c r="O32" s="51">
        <f t="shared" si="131"/>
        <v>0</v>
      </c>
      <c r="P32" s="51">
        <f t="shared" si="131"/>
        <v>0</v>
      </c>
      <c r="Q32" s="76"/>
      <c r="R32" s="51">
        <f>R30-R31</f>
        <v>0</v>
      </c>
      <c r="S32" s="51">
        <f t="shared" si="131"/>
        <v>0</v>
      </c>
      <c r="T32" s="51">
        <f t="shared" si="131"/>
        <v>0</v>
      </c>
      <c r="U32" s="51">
        <f t="shared" si="131"/>
        <v>0</v>
      </c>
      <c r="V32" s="51">
        <f t="shared" si="131"/>
        <v>0</v>
      </c>
      <c r="W32" s="51">
        <f t="shared" si="131"/>
        <v>0</v>
      </c>
      <c r="X32" s="51">
        <f t="shared" si="131"/>
        <v>0</v>
      </c>
      <c r="Y32" s="51">
        <f t="shared" si="131"/>
        <v>0</v>
      </c>
      <c r="Z32" s="51">
        <f t="shared" si="131"/>
        <v>0</v>
      </c>
      <c r="AA32" s="51">
        <f t="shared" si="131"/>
        <v>0</v>
      </c>
      <c r="AB32" s="51">
        <f t="shared" si="131"/>
        <v>0</v>
      </c>
      <c r="AC32" s="51">
        <f t="shared" si="131"/>
        <v>0</v>
      </c>
      <c r="AD32" s="51">
        <f t="shared" si="131"/>
        <v>0</v>
      </c>
      <c r="AE32" s="76"/>
      <c r="AF32" s="51">
        <f t="shared" si="131"/>
        <v>0</v>
      </c>
      <c r="AG32" s="51">
        <f t="shared" si="131"/>
        <v>0</v>
      </c>
      <c r="AH32" s="51">
        <f t="shared" si="131"/>
        <v>0</v>
      </c>
      <c r="AI32" s="51">
        <f t="shared" si="131"/>
        <v>0</v>
      </c>
      <c r="AJ32" s="51">
        <f t="shared" si="131"/>
        <v>0</v>
      </c>
      <c r="AK32" s="51">
        <f t="shared" si="131"/>
        <v>0</v>
      </c>
      <c r="AL32" s="51">
        <f t="shared" si="131"/>
        <v>0</v>
      </c>
      <c r="AM32" s="51">
        <f t="shared" si="131"/>
        <v>0</v>
      </c>
      <c r="AN32" s="51">
        <f t="shared" si="131"/>
        <v>0</v>
      </c>
      <c r="AO32" s="51">
        <f t="shared" si="131"/>
        <v>0</v>
      </c>
      <c r="AP32" s="51">
        <f t="shared" si="131"/>
        <v>0</v>
      </c>
      <c r="AQ32" s="51">
        <f t="shared" si="131"/>
        <v>0</v>
      </c>
      <c r="AR32" s="51">
        <f t="shared" si="131"/>
        <v>0</v>
      </c>
      <c r="AS32" s="76"/>
      <c r="AT32" s="51">
        <f t="shared" si="131"/>
        <v>0</v>
      </c>
      <c r="AU32" s="51">
        <f t="shared" si="131"/>
        <v>0</v>
      </c>
      <c r="AV32" s="51">
        <f t="shared" si="131"/>
        <v>0</v>
      </c>
      <c r="AW32" s="51">
        <f t="shared" si="131"/>
        <v>0</v>
      </c>
      <c r="AX32" s="51">
        <f t="shared" si="131"/>
        <v>0</v>
      </c>
      <c r="AY32" s="51">
        <f t="shared" si="131"/>
        <v>0</v>
      </c>
      <c r="AZ32" s="51">
        <f t="shared" si="131"/>
        <v>0</v>
      </c>
      <c r="BA32" s="51">
        <f t="shared" si="131"/>
        <v>0</v>
      </c>
      <c r="BB32" s="51">
        <f t="shared" si="131"/>
        <v>0</v>
      </c>
      <c r="BC32" s="51">
        <f t="shared" si="131"/>
        <v>0</v>
      </c>
      <c r="BD32" s="51">
        <f t="shared" si="131"/>
        <v>0</v>
      </c>
      <c r="BE32" s="51">
        <f t="shared" si="131"/>
        <v>0</v>
      </c>
      <c r="BF32" s="51">
        <f t="shared" si="131"/>
        <v>0</v>
      </c>
      <c r="BG32" s="76"/>
      <c r="BH32" s="51">
        <f t="shared" si="131"/>
        <v>0</v>
      </c>
      <c r="BI32" s="51">
        <f t="shared" si="131"/>
        <v>0</v>
      </c>
      <c r="BJ32" s="51">
        <f t="shared" si="131"/>
        <v>0</v>
      </c>
      <c r="BK32" s="51">
        <f t="shared" si="131"/>
        <v>0</v>
      </c>
      <c r="BL32" s="51">
        <f t="shared" si="131"/>
        <v>0</v>
      </c>
      <c r="BM32" s="51">
        <f t="shared" ref="BM32:BZ32" si="132">BM30-BM31</f>
        <v>0</v>
      </c>
      <c r="BN32" s="51">
        <f t="shared" si="132"/>
        <v>0</v>
      </c>
      <c r="BO32" s="51">
        <f t="shared" si="132"/>
        <v>0</v>
      </c>
      <c r="BP32" s="51">
        <f t="shared" si="132"/>
        <v>0</v>
      </c>
      <c r="BQ32" s="51">
        <f t="shared" si="132"/>
        <v>0</v>
      </c>
      <c r="BR32" s="51">
        <f t="shared" si="132"/>
        <v>0</v>
      </c>
      <c r="BS32" s="51">
        <f t="shared" si="132"/>
        <v>0</v>
      </c>
      <c r="BT32" s="51">
        <f t="shared" si="132"/>
        <v>0</v>
      </c>
      <c r="BU32" s="76"/>
      <c r="BV32" s="51">
        <f t="shared" si="132"/>
        <v>0</v>
      </c>
      <c r="BW32" s="51">
        <f t="shared" si="132"/>
        <v>0</v>
      </c>
      <c r="BX32" s="51">
        <f t="shared" si="132"/>
        <v>0</v>
      </c>
      <c r="BY32" s="51">
        <f t="shared" si="132"/>
        <v>0</v>
      </c>
      <c r="BZ32" s="51">
        <f t="shared" si="132"/>
        <v>0</v>
      </c>
      <c r="CA32" s="51">
        <f t="shared" ref="CA32:CH32" si="133">CA30-CA31</f>
        <v>0</v>
      </c>
      <c r="CB32" s="51">
        <f t="shared" si="133"/>
        <v>0</v>
      </c>
      <c r="CC32" s="51">
        <f t="shared" si="133"/>
        <v>0</v>
      </c>
      <c r="CD32" s="51">
        <f t="shared" si="133"/>
        <v>0</v>
      </c>
      <c r="CE32" s="51">
        <f t="shared" si="133"/>
        <v>0</v>
      </c>
      <c r="CF32" s="51">
        <f t="shared" si="133"/>
        <v>0</v>
      </c>
      <c r="CG32" s="51">
        <f t="shared" si="133"/>
        <v>0</v>
      </c>
      <c r="CH32" s="51">
        <f t="shared" si="133"/>
        <v>0</v>
      </c>
    </row>
    <row r="33" spans="1:87" ht="14.1" customHeight="1">
      <c r="A33" s="48" t="s">
        <v>27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9">
        <v>0</v>
      </c>
      <c r="AQ33" s="49">
        <v>0</v>
      </c>
      <c r="AR33" s="49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49">
        <v>0</v>
      </c>
      <c r="AZ33" s="49">
        <v>0</v>
      </c>
      <c r="BA33" s="49">
        <v>0</v>
      </c>
      <c r="BB33" s="49">
        <v>0</v>
      </c>
      <c r="BC33" s="49">
        <v>0</v>
      </c>
      <c r="BD33" s="49">
        <v>0</v>
      </c>
      <c r="BE33" s="49">
        <v>0</v>
      </c>
      <c r="BF33" s="49">
        <v>0</v>
      </c>
      <c r="BH33" s="49">
        <v>0</v>
      </c>
      <c r="BI33" s="49">
        <v>0</v>
      </c>
      <c r="BJ33" s="49">
        <v>0</v>
      </c>
      <c r="BK33" s="49">
        <v>0</v>
      </c>
      <c r="BL33" s="49">
        <v>0</v>
      </c>
      <c r="BM33" s="49">
        <v>0</v>
      </c>
      <c r="BN33" s="49">
        <v>0</v>
      </c>
      <c r="BO33" s="49">
        <v>0</v>
      </c>
      <c r="BP33" s="49">
        <v>0</v>
      </c>
      <c r="BQ33" s="49">
        <v>0</v>
      </c>
      <c r="BR33" s="49">
        <v>0</v>
      </c>
      <c r="BS33" s="49">
        <v>0</v>
      </c>
      <c r="BT33" s="49">
        <v>0</v>
      </c>
      <c r="BV33" s="49">
        <v>0</v>
      </c>
      <c r="BW33" s="49">
        <v>0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49">
        <v>0</v>
      </c>
      <c r="CH33" s="49">
        <v>0</v>
      </c>
    </row>
    <row r="34" spans="1:87" ht="14.1" customHeight="1">
      <c r="A34" s="48" t="s">
        <v>28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9">
        <v>0</v>
      </c>
      <c r="AQ34" s="49">
        <v>0</v>
      </c>
      <c r="AR34" s="49">
        <v>0</v>
      </c>
      <c r="AT34" s="49">
        <v>0</v>
      </c>
      <c r="AU34" s="49">
        <v>0</v>
      </c>
      <c r="AV34" s="49">
        <v>0</v>
      </c>
      <c r="AW34" s="49">
        <v>0</v>
      </c>
      <c r="AX34" s="49">
        <v>0</v>
      </c>
      <c r="AY34" s="49">
        <v>0</v>
      </c>
      <c r="AZ34" s="49">
        <v>0</v>
      </c>
      <c r="BA34" s="49">
        <v>0</v>
      </c>
      <c r="BB34" s="49">
        <v>0</v>
      </c>
      <c r="BC34" s="49">
        <v>0</v>
      </c>
      <c r="BD34" s="49">
        <v>0</v>
      </c>
      <c r="BE34" s="49">
        <v>0</v>
      </c>
      <c r="BF34" s="49">
        <v>0</v>
      </c>
      <c r="BH34" s="49">
        <v>0</v>
      </c>
      <c r="BI34" s="49">
        <v>0</v>
      </c>
      <c r="BJ34" s="49">
        <v>0</v>
      </c>
      <c r="BK34" s="49">
        <v>0</v>
      </c>
      <c r="BL34" s="49">
        <v>0</v>
      </c>
      <c r="BM34" s="49">
        <v>0</v>
      </c>
      <c r="BN34" s="49">
        <v>0</v>
      </c>
      <c r="BO34" s="49">
        <v>0</v>
      </c>
      <c r="BP34" s="49">
        <v>0</v>
      </c>
      <c r="BQ34" s="49">
        <v>0</v>
      </c>
      <c r="BR34" s="49">
        <v>0</v>
      </c>
      <c r="BS34" s="49">
        <v>0</v>
      </c>
      <c r="BT34" s="49">
        <v>0</v>
      </c>
      <c r="BV34" s="49">
        <v>0</v>
      </c>
      <c r="BW34" s="49">
        <v>0</v>
      </c>
      <c r="BX34" s="49">
        <v>0</v>
      </c>
      <c r="BY34" s="49">
        <v>0</v>
      </c>
      <c r="BZ34" s="49">
        <v>0</v>
      </c>
      <c r="CA34" s="49">
        <v>0</v>
      </c>
      <c r="CB34" s="49">
        <v>0</v>
      </c>
      <c r="CC34" s="49">
        <v>0</v>
      </c>
      <c r="CD34" s="49">
        <v>0</v>
      </c>
      <c r="CE34" s="49">
        <v>0</v>
      </c>
      <c r="CF34" s="49">
        <v>0</v>
      </c>
      <c r="CG34" s="49">
        <v>0</v>
      </c>
      <c r="CH34" s="49">
        <v>0</v>
      </c>
    </row>
    <row r="35" spans="1:87" s="39" customFormat="1" ht="14.1" customHeight="1">
      <c r="A35" s="50" t="s">
        <v>29</v>
      </c>
      <c r="C35" s="76"/>
      <c r="D35" s="51">
        <f>D32-D34-D33</f>
        <v>0</v>
      </c>
      <c r="E35" s="51">
        <f t="shared" ref="E35:BL35" si="134">E32-E34-E33</f>
        <v>0</v>
      </c>
      <c r="F35" s="51">
        <f t="shared" si="134"/>
        <v>0</v>
      </c>
      <c r="G35" s="51">
        <f t="shared" si="134"/>
        <v>0</v>
      </c>
      <c r="H35" s="51">
        <f t="shared" si="134"/>
        <v>0</v>
      </c>
      <c r="I35" s="51">
        <f t="shared" si="134"/>
        <v>0</v>
      </c>
      <c r="J35" s="51">
        <f t="shared" si="134"/>
        <v>0</v>
      </c>
      <c r="K35" s="51">
        <f t="shared" si="134"/>
        <v>0</v>
      </c>
      <c r="L35" s="51">
        <f t="shared" si="134"/>
        <v>0</v>
      </c>
      <c r="M35" s="51">
        <f t="shared" si="134"/>
        <v>0</v>
      </c>
      <c r="N35" s="51">
        <f t="shared" si="134"/>
        <v>0</v>
      </c>
      <c r="O35" s="51">
        <f t="shared" si="134"/>
        <v>0</v>
      </c>
      <c r="P35" s="51">
        <f t="shared" si="134"/>
        <v>0</v>
      </c>
      <c r="Q35" s="76" t="e">
        <f>R35/R6</f>
        <v>#DIV/0!</v>
      </c>
      <c r="R35" s="51">
        <f t="shared" si="134"/>
        <v>0</v>
      </c>
      <c r="S35" s="51">
        <f t="shared" si="134"/>
        <v>0</v>
      </c>
      <c r="T35" s="51">
        <f t="shared" si="134"/>
        <v>0</v>
      </c>
      <c r="U35" s="51">
        <f t="shared" si="134"/>
        <v>0</v>
      </c>
      <c r="V35" s="51">
        <f t="shared" si="134"/>
        <v>0</v>
      </c>
      <c r="W35" s="51">
        <f t="shared" si="134"/>
        <v>0</v>
      </c>
      <c r="X35" s="51">
        <f t="shared" si="134"/>
        <v>0</v>
      </c>
      <c r="Y35" s="51">
        <f t="shared" si="134"/>
        <v>0</v>
      </c>
      <c r="Z35" s="51">
        <f t="shared" si="134"/>
        <v>0</v>
      </c>
      <c r="AA35" s="51">
        <f t="shared" si="134"/>
        <v>0</v>
      </c>
      <c r="AB35" s="51">
        <f t="shared" si="134"/>
        <v>0</v>
      </c>
      <c r="AC35" s="51">
        <f t="shared" si="134"/>
        <v>0</v>
      </c>
      <c r="AD35" s="51">
        <f t="shared" si="134"/>
        <v>0</v>
      </c>
      <c r="AE35" s="76" t="e">
        <f>AF35/AF6</f>
        <v>#DIV/0!</v>
      </c>
      <c r="AF35" s="51">
        <f t="shared" si="134"/>
        <v>0</v>
      </c>
      <c r="AG35" s="51">
        <f t="shared" si="134"/>
        <v>0</v>
      </c>
      <c r="AH35" s="51">
        <f t="shared" si="134"/>
        <v>0</v>
      </c>
      <c r="AI35" s="51">
        <f t="shared" si="134"/>
        <v>0</v>
      </c>
      <c r="AJ35" s="51">
        <f t="shared" si="134"/>
        <v>0</v>
      </c>
      <c r="AK35" s="51">
        <f t="shared" si="134"/>
        <v>0</v>
      </c>
      <c r="AL35" s="51">
        <f t="shared" si="134"/>
        <v>0</v>
      </c>
      <c r="AM35" s="51">
        <f t="shared" si="134"/>
        <v>0</v>
      </c>
      <c r="AN35" s="51">
        <f t="shared" si="134"/>
        <v>0</v>
      </c>
      <c r="AO35" s="51">
        <f t="shared" si="134"/>
        <v>0</v>
      </c>
      <c r="AP35" s="51">
        <f t="shared" si="134"/>
        <v>0</v>
      </c>
      <c r="AQ35" s="51">
        <f t="shared" si="134"/>
        <v>0</v>
      </c>
      <c r="AR35" s="51">
        <f t="shared" si="134"/>
        <v>0</v>
      </c>
      <c r="AS35" s="76" t="e">
        <f>AT35/AT6</f>
        <v>#DIV/0!</v>
      </c>
      <c r="AT35" s="51">
        <f t="shared" si="134"/>
        <v>0</v>
      </c>
      <c r="AU35" s="51">
        <f t="shared" si="134"/>
        <v>0</v>
      </c>
      <c r="AV35" s="51">
        <f t="shared" si="134"/>
        <v>0</v>
      </c>
      <c r="AW35" s="51">
        <f t="shared" si="134"/>
        <v>0</v>
      </c>
      <c r="AX35" s="51">
        <f t="shared" si="134"/>
        <v>0</v>
      </c>
      <c r="AY35" s="51">
        <f t="shared" si="134"/>
        <v>0</v>
      </c>
      <c r="AZ35" s="51">
        <f t="shared" si="134"/>
        <v>0</v>
      </c>
      <c r="BA35" s="51">
        <f t="shared" si="134"/>
        <v>0</v>
      </c>
      <c r="BB35" s="51">
        <f t="shared" si="134"/>
        <v>0</v>
      </c>
      <c r="BC35" s="51">
        <f t="shared" si="134"/>
        <v>0</v>
      </c>
      <c r="BD35" s="51">
        <f t="shared" si="134"/>
        <v>0</v>
      </c>
      <c r="BE35" s="51">
        <f t="shared" si="134"/>
        <v>0</v>
      </c>
      <c r="BF35" s="51">
        <f t="shared" si="134"/>
        <v>0</v>
      </c>
      <c r="BG35" s="76" t="e">
        <f>BH35/BH6</f>
        <v>#DIV/0!</v>
      </c>
      <c r="BH35" s="51">
        <f t="shared" si="134"/>
        <v>0</v>
      </c>
      <c r="BI35" s="51">
        <f t="shared" si="134"/>
        <v>0</v>
      </c>
      <c r="BJ35" s="51">
        <f t="shared" si="134"/>
        <v>0</v>
      </c>
      <c r="BK35" s="51">
        <f t="shared" si="134"/>
        <v>0</v>
      </c>
      <c r="BL35" s="51">
        <f t="shared" si="134"/>
        <v>0</v>
      </c>
      <c r="BM35" s="51">
        <f t="shared" ref="BM35:BZ35" si="135">BM32-BM34-BM33</f>
        <v>0</v>
      </c>
      <c r="BN35" s="51">
        <f t="shared" si="135"/>
        <v>0</v>
      </c>
      <c r="BO35" s="51">
        <f t="shared" si="135"/>
        <v>0</v>
      </c>
      <c r="BP35" s="51">
        <f t="shared" si="135"/>
        <v>0</v>
      </c>
      <c r="BQ35" s="51">
        <f t="shared" si="135"/>
        <v>0</v>
      </c>
      <c r="BR35" s="51">
        <f t="shared" si="135"/>
        <v>0</v>
      </c>
      <c r="BS35" s="51">
        <f t="shared" si="135"/>
        <v>0</v>
      </c>
      <c r="BT35" s="51">
        <f t="shared" si="135"/>
        <v>0</v>
      </c>
      <c r="BU35" s="76" t="e">
        <f>BV35/BV6</f>
        <v>#DIV/0!</v>
      </c>
      <c r="BV35" s="51">
        <f t="shared" si="135"/>
        <v>0</v>
      </c>
      <c r="BW35" s="51">
        <f t="shared" si="135"/>
        <v>0</v>
      </c>
      <c r="BX35" s="51">
        <f t="shared" si="135"/>
        <v>0</v>
      </c>
      <c r="BY35" s="51">
        <f t="shared" si="135"/>
        <v>0</v>
      </c>
      <c r="BZ35" s="51">
        <f t="shared" si="135"/>
        <v>0</v>
      </c>
      <c r="CA35" s="51">
        <f t="shared" ref="CA35:CH35" si="136">CA32-CA34-CA33</f>
        <v>0</v>
      </c>
      <c r="CB35" s="51">
        <f t="shared" si="136"/>
        <v>0</v>
      </c>
      <c r="CC35" s="51">
        <f t="shared" si="136"/>
        <v>0</v>
      </c>
      <c r="CD35" s="51">
        <f t="shared" si="136"/>
        <v>0</v>
      </c>
      <c r="CE35" s="51">
        <f t="shared" si="136"/>
        <v>0</v>
      </c>
      <c r="CF35" s="51">
        <f t="shared" si="136"/>
        <v>0</v>
      </c>
      <c r="CG35" s="51">
        <f t="shared" si="136"/>
        <v>0</v>
      </c>
      <c r="CH35" s="51">
        <f t="shared" si="136"/>
        <v>0</v>
      </c>
      <c r="CI35" s="105"/>
    </row>
    <row r="36" spans="1:87" ht="14.1" customHeight="1">
      <c r="A36" s="48" t="s">
        <v>30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49">
        <v>0</v>
      </c>
      <c r="AR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  <c r="BE36" s="49">
        <v>0</v>
      </c>
      <c r="BF36" s="49">
        <v>0</v>
      </c>
      <c r="BH36" s="49">
        <v>0</v>
      </c>
      <c r="BI36" s="49">
        <v>0</v>
      </c>
      <c r="BJ36" s="49">
        <v>0</v>
      </c>
      <c r="BK36" s="49">
        <v>0</v>
      </c>
      <c r="BL36" s="49">
        <v>0</v>
      </c>
      <c r="BM36" s="49">
        <v>0</v>
      </c>
      <c r="BN36" s="49">
        <v>0</v>
      </c>
      <c r="BO36" s="49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V36" s="49">
        <v>0</v>
      </c>
      <c r="BW36" s="49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</row>
    <row r="37" spans="1:87" s="67" customFormat="1" ht="14.1" customHeight="1">
      <c r="A37" s="66" t="s">
        <v>31</v>
      </c>
      <c r="C37" s="75"/>
      <c r="D37" s="68">
        <f>D35-D36</f>
        <v>0</v>
      </c>
      <c r="E37" s="68">
        <f>E35-E36</f>
        <v>0</v>
      </c>
      <c r="F37" s="68">
        <f t="shared" ref="F37:BL37" si="137">F35-F36</f>
        <v>0</v>
      </c>
      <c r="G37" s="68">
        <f t="shared" si="137"/>
        <v>0</v>
      </c>
      <c r="H37" s="68">
        <f t="shared" si="137"/>
        <v>0</v>
      </c>
      <c r="I37" s="68">
        <f t="shared" si="137"/>
        <v>0</v>
      </c>
      <c r="J37" s="68">
        <f t="shared" si="137"/>
        <v>0</v>
      </c>
      <c r="K37" s="68">
        <f t="shared" si="137"/>
        <v>0</v>
      </c>
      <c r="L37" s="68">
        <f t="shared" si="137"/>
        <v>0</v>
      </c>
      <c r="M37" s="68">
        <f t="shared" si="137"/>
        <v>0</v>
      </c>
      <c r="N37" s="68">
        <f t="shared" si="137"/>
        <v>0</v>
      </c>
      <c r="O37" s="68">
        <f t="shared" si="137"/>
        <v>0</v>
      </c>
      <c r="P37" s="68">
        <f t="shared" si="137"/>
        <v>0</v>
      </c>
      <c r="Q37" s="75"/>
      <c r="R37" s="68">
        <f t="shared" si="137"/>
        <v>0</v>
      </c>
      <c r="S37" s="68">
        <f t="shared" si="137"/>
        <v>0</v>
      </c>
      <c r="T37" s="68">
        <f t="shared" si="137"/>
        <v>0</v>
      </c>
      <c r="U37" s="68">
        <f t="shared" si="137"/>
        <v>0</v>
      </c>
      <c r="V37" s="68">
        <f t="shared" si="137"/>
        <v>0</v>
      </c>
      <c r="W37" s="68">
        <f t="shared" si="137"/>
        <v>0</v>
      </c>
      <c r="X37" s="68">
        <f t="shared" si="137"/>
        <v>0</v>
      </c>
      <c r="Y37" s="68">
        <f t="shared" si="137"/>
        <v>0</v>
      </c>
      <c r="Z37" s="68">
        <f t="shared" si="137"/>
        <v>0</v>
      </c>
      <c r="AA37" s="68">
        <f t="shared" si="137"/>
        <v>0</v>
      </c>
      <c r="AB37" s="68">
        <f t="shared" si="137"/>
        <v>0</v>
      </c>
      <c r="AC37" s="68">
        <f t="shared" si="137"/>
        <v>0</v>
      </c>
      <c r="AD37" s="68">
        <f t="shared" si="137"/>
        <v>0</v>
      </c>
      <c r="AE37" s="75"/>
      <c r="AF37" s="68">
        <f>AF35-AF36</f>
        <v>0</v>
      </c>
      <c r="AG37" s="68">
        <f t="shared" si="137"/>
        <v>0</v>
      </c>
      <c r="AH37" s="68">
        <f t="shared" si="137"/>
        <v>0</v>
      </c>
      <c r="AI37" s="68">
        <f t="shared" si="137"/>
        <v>0</v>
      </c>
      <c r="AJ37" s="68">
        <f t="shared" si="137"/>
        <v>0</v>
      </c>
      <c r="AK37" s="68">
        <f t="shared" si="137"/>
        <v>0</v>
      </c>
      <c r="AL37" s="68">
        <f t="shared" si="137"/>
        <v>0</v>
      </c>
      <c r="AM37" s="68">
        <f t="shared" si="137"/>
        <v>0</v>
      </c>
      <c r="AN37" s="68">
        <f t="shared" si="137"/>
        <v>0</v>
      </c>
      <c r="AO37" s="68">
        <f t="shared" si="137"/>
        <v>0</v>
      </c>
      <c r="AP37" s="68">
        <f t="shared" si="137"/>
        <v>0</v>
      </c>
      <c r="AQ37" s="68">
        <f t="shared" si="137"/>
        <v>0</v>
      </c>
      <c r="AR37" s="68">
        <f t="shared" si="137"/>
        <v>0</v>
      </c>
      <c r="AS37" s="75"/>
      <c r="AT37" s="68">
        <f t="shared" si="137"/>
        <v>0</v>
      </c>
      <c r="AU37" s="68">
        <f t="shared" si="137"/>
        <v>0</v>
      </c>
      <c r="AV37" s="68">
        <f t="shared" si="137"/>
        <v>0</v>
      </c>
      <c r="AW37" s="68">
        <f t="shared" si="137"/>
        <v>0</v>
      </c>
      <c r="AX37" s="68">
        <f t="shared" si="137"/>
        <v>0</v>
      </c>
      <c r="AY37" s="68">
        <f t="shared" si="137"/>
        <v>0</v>
      </c>
      <c r="AZ37" s="68">
        <f t="shared" si="137"/>
        <v>0</v>
      </c>
      <c r="BA37" s="68">
        <f t="shared" si="137"/>
        <v>0</v>
      </c>
      <c r="BB37" s="68">
        <f t="shared" si="137"/>
        <v>0</v>
      </c>
      <c r="BC37" s="68">
        <f t="shared" si="137"/>
        <v>0</v>
      </c>
      <c r="BD37" s="68">
        <f t="shared" si="137"/>
        <v>0</v>
      </c>
      <c r="BE37" s="68">
        <f t="shared" si="137"/>
        <v>0</v>
      </c>
      <c r="BF37" s="68">
        <f t="shared" si="137"/>
        <v>0</v>
      </c>
      <c r="BG37" s="75"/>
      <c r="BH37" s="68">
        <f t="shared" si="137"/>
        <v>0</v>
      </c>
      <c r="BI37" s="68">
        <f t="shared" si="137"/>
        <v>0</v>
      </c>
      <c r="BJ37" s="68">
        <f t="shared" si="137"/>
        <v>0</v>
      </c>
      <c r="BK37" s="68">
        <f t="shared" si="137"/>
        <v>0</v>
      </c>
      <c r="BL37" s="68">
        <f t="shared" si="137"/>
        <v>0</v>
      </c>
      <c r="BM37" s="68">
        <f t="shared" ref="BM37:BZ37" si="138">BM35-BM36</f>
        <v>0</v>
      </c>
      <c r="BN37" s="68">
        <f t="shared" si="138"/>
        <v>0</v>
      </c>
      <c r="BO37" s="68">
        <f t="shared" si="138"/>
        <v>0</v>
      </c>
      <c r="BP37" s="68">
        <f t="shared" si="138"/>
        <v>0</v>
      </c>
      <c r="BQ37" s="68">
        <f t="shared" si="138"/>
        <v>0</v>
      </c>
      <c r="BR37" s="68">
        <f t="shared" si="138"/>
        <v>0</v>
      </c>
      <c r="BS37" s="68">
        <f t="shared" si="138"/>
        <v>0</v>
      </c>
      <c r="BT37" s="68">
        <f t="shared" si="138"/>
        <v>0</v>
      </c>
      <c r="BU37" s="75"/>
      <c r="BV37" s="68">
        <f t="shared" si="138"/>
        <v>0</v>
      </c>
      <c r="BW37" s="68">
        <f t="shared" si="138"/>
        <v>0</v>
      </c>
      <c r="BX37" s="68">
        <f t="shared" si="138"/>
        <v>0</v>
      </c>
      <c r="BY37" s="68">
        <f t="shared" si="138"/>
        <v>0</v>
      </c>
      <c r="BZ37" s="68">
        <f t="shared" si="138"/>
        <v>0</v>
      </c>
      <c r="CA37" s="68">
        <f t="shared" ref="CA37:CH37" si="139">CA35-CA36</f>
        <v>0</v>
      </c>
      <c r="CB37" s="68">
        <f t="shared" si="139"/>
        <v>0</v>
      </c>
      <c r="CC37" s="68">
        <f t="shared" si="139"/>
        <v>0</v>
      </c>
      <c r="CD37" s="68">
        <f t="shared" si="139"/>
        <v>0</v>
      </c>
      <c r="CE37" s="68">
        <f t="shared" si="139"/>
        <v>0</v>
      </c>
      <c r="CF37" s="68">
        <f t="shared" si="139"/>
        <v>0</v>
      </c>
      <c r="CG37" s="68">
        <f t="shared" si="139"/>
        <v>0</v>
      </c>
      <c r="CH37" s="68">
        <f t="shared" si="139"/>
        <v>0</v>
      </c>
    </row>
    <row r="38" spans="1:87" ht="14.1" customHeight="1">
      <c r="A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</row>
    <row r="39" spans="1:87" s="60" customFormat="1" ht="14.1" customHeight="1">
      <c r="A39" s="59" t="s">
        <v>32</v>
      </c>
      <c r="C39" s="78"/>
      <c r="D39" s="61">
        <v>2021</v>
      </c>
      <c r="E39" s="62">
        <v>44197</v>
      </c>
      <c r="F39" s="62">
        <v>44228</v>
      </c>
      <c r="G39" s="62">
        <v>44256</v>
      </c>
      <c r="H39" s="62">
        <v>44287</v>
      </c>
      <c r="I39" s="62">
        <v>44317</v>
      </c>
      <c r="J39" s="62">
        <v>44348</v>
      </c>
      <c r="K39" s="62">
        <v>44378</v>
      </c>
      <c r="L39" s="62">
        <v>44409</v>
      </c>
      <c r="M39" s="62">
        <v>44440</v>
      </c>
      <c r="N39" s="62">
        <v>44470</v>
      </c>
      <c r="O39" s="62">
        <v>44501</v>
      </c>
      <c r="P39" s="62">
        <v>44531</v>
      </c>
      <c r="Q39" s="78"/>
      <c r="R39" s="61">
        <v>2022</v>
      </c>
      <c r="S39" s="62">
        <v>44562</v>
      </c>
      <c r="T39" s="62">
        <v>44593</v>
      </c>
      <c r="U39" s="62">
        <v>44621</v>
      </c>
      <c r="V39" s="62">
        <v>44652</v>
      </c>
      <c r="W39" s="62">
        <v>44682</v>
      </c>
      <c r="X39" s="62">
        <v>44713</v>
      </c>
      <c r="Y39" s="62">
        <v>44743</v>
      </c>
      <c r="Z39" s="62">
        <v>44774</v>
      </c>
      <c r="AA39" s="62">
        <v>44805</v>
      </c>
      <c r="AB39" s="62">
        <v>44835</v>
      </c>
      <c r="AC39" s="62">
        <v>44866</v>
      </c>
      <c r="AD39" s="62">
        <v>44896</v>
      </c>
      <c r="AE39" s="78"/>
      <c r="AF39" s="61">
        <v>2023</v>
      </c>
      <c r="AG39" s="62">
        <v>44927</v>
      </c>
      <c r="AH39" s="62">
        <v>44958</v>
      </c>
      <c r="AI39" s="62">
        <v>44986</v>
      </c>
      <c r="AJ39" s="62">
        <v>45017</v>
      </c>
      <c r="AK39" s="62">
        <v>45047</v>
      </c>
      <c r="AL39" s="62">
        <v>45078</v>
      </c>
      <c r="AM39" s="62">
        <v>45108</v>
      </c>
      <c r="AN39" s="62">
        <v>45139</v>
      </c>
      <c r="AO39" s="62">
        <v>45170</v>
      </c>
      <c r="AP39" s="62">
        <v>45200</v>
      </c>
      <c r="AQ39" s="62">
        <v>45231</v>
      </c>
      <c r="AR39" s="62">
        <v>45261</v>
      </c>
      <c r="AS39" s="78"/>
      <c r="AT39" s="61">
        <v>2024</v>
      </c>
      <c r="AU39" s="62">
        <v>45292</v>
      </c>
      <c r="AV39" s="62">
        <v>45323</v>
      </c>
      <c r="AW39" s="62">
        <v>45352</v>
      </c>
      <c r="AX39" s="62">
        <v>45383</v>
      </c>
      <c r="AY39" s="62">
        <v>45413</v>
      </c>
      <c r="AZ39" s="62">
        <v>45444</v>
      </c>
      <c r="BA39" s="62">
        <v>45474</v>
      </c>
      <c r="BB39" s="62">
        <v>45505</v>
      </c>
      <c r="BC39" s="62">
        <v>45536</v>
      </c>
      <c r="BD39" s="62">
        <v>45566</v>
      </c>
      <c r="BE39" s="62">
        <v>45597</v>
      </c>
      <c r="BF39" s="62">
        <v>45627</v>
      </c>
      <c r="BG39" s="78"/>
      <c r="BH39" s="61">
        <v>2025</v>
      </c>
      <c r="BI39" s="62">
        <v>45658</v>
      </c>
      <c r="BJ39" s="62">
        <v>45689</v>
      </c>
      <c r="BK39" s="62">
        <v>45717</v>
      </c>
      <c r="BL39" s="62">
        <v>45748</v>
      </c>
      <c r="BM39" s="62">
        <v>45778</v>
      </c>
      <c r="BN39" s="62">
        <v>45809</v>
      </c>
      <c r="BO39" s="62">
        <v>45839</v>
      </c>
      <c r="BP39" s="62">
        <v>45870</v>
      </c>
      <c r="BQ39" s="62">
        <v>45901</v>
      </c>
      <c r="BR39" s="62">
        <v>45931</v>
      </c>
      <c r="BS39" s="62">
        <v>45962</v>
      </c>
      <c r="BT39" s="62">
        <v>45992</v>
      </c>
      <c r="BU39" s="78"/>
      <c r="BV39" s="61">
        <v>2026</v>
      </c>
      <c r="BW39" s="62">
        <v>46023</v>
      </c>
      <c r="BX39" s="62">
        <v>46054</v>
      </c>
      <c r="BY39" s="62">
        <v>46082</v>
      </c>
      <c r="BZ39" s="62">
        <v>46113</v>
      </c>
      <c r="CA39" s="62" t="s">
        <v>33</v>
      </c>
      <c r="CB39" s="62">
        <v>46174</v>
      </c>
      <c r="CC39" s="62">
        <v>46204</v>
      </c>
      <c r="CD39" s="62">
        <v>46235</v>
      </c>
      <c r="CE39" s="62">
        <v>46266</v>
      </c>
      <c r="CF39" s="62" t="s">
        <v>34</v>
      </c>
      <c r="CG39" s="62">
        <v>46327</v>
      </c>
      <c r="CH39" s="62" t="s">
        <v>35</v>
      </c>
    </row>
    <row r="40" spans="1:87" ht="14.1" customHeight="1" outlineLevel="1">
      <c r="A40" s="48" t="s">
        <v>36</v>
      </c>
      <c r="D40" s="54">
        <f>SUM(E40:P40)</f>
        <v>0</v>
      </c>
      <c r="E40" s="49">
        <f>E24</f>
        <v>0</v>
      </c>
      <c r="F40" s="49">
        <f>F24</f>
        <v>0</v>
      </c>
      <c r="G40" s="49">
        <f>G24</f>
        <v>0</v>
      </c>
      <c r="H40" s="49">
        <f>H24</f>
        <v>0</v>
      </c>
      <c r="I40" s="49">
        <f t="shared" ref="I40:J40" si="140">I24</f>
        <v>0</v>
      </c>
      <c r="J40" s="49">
        <f t="shared" si="140"/>
        <v>0</v>
      </c>
      <c r="K40" s="49"/>
      <c r="L40" s="49"/>
      <c r="M40" s="49"/>
      <c r="N40" s="49"/>
      <c r="O40" s="49"/>
      <c r="P40" s="49"/>
      <c r="R40" s="49">
        <f t="shared" ref="R40" si="141">SUM(S40:AD40)</f>
        <v>0</v>
      </c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F40" s="49">
        <f t="shared" ref="AF40" si="142">SUM(AG40:AR40)</f>
        <v>0</v>
      </c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T40" s="49">
        <f t="shared" ref="AT40" si="143">SUM(AU40:BF40)</f>
        <v>0</v>
      </c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H40" s="49">
        <f t="shared" ref="BH40" si="144">SUM(BI40:BT40)</f>
        <v>0</v>
      </c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V40" s="49">
        <f t="shared" ref="BV40:BV41" si="145">SUM(BW40:CH40)</f>
        <v>0</v>
      </c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</row>
    <row r="41" spans="1:87" ht="14.1" customHeight="1" outlineLevel="1">
      <c r="A41" s="48" t="s">
        <v>37</v>
      </c>
      <c r="D41" s="54">
        <f>SUM(E41:P41)</f>
        <v>0</v>
      </c>
      <c r="E41" s="49">
        <f>Staff!D150</f>
        <v>0</v>
      </c>
      <c r="F41" s="49">
        <f>Staff!E150</f>
        <v>0</v>
      </c>
      <c r="G41" s="49">
        <f>Staff!F150</f>
        <v>0</v>
      </c>
      <c r="H41" s="49">
        <f>Staff!G150</f>
        <v>0</v>
      </c>
      <c r="I41" s="49">
        <f>Staff!H150</f>
        <v>0</v>
      </c>
      <c r="J41" s="49">
        <f>Staff!I150</f>
        <v>0</v>
      </c>
      <c r="K41" s="49">
        <f>Staff!J150</f>
        <v>0</v>
      </c>
      <c r="L41" s="49">
        <f>Staff!K150</f>
        <v>0</v>
      </c>
      <c r="M41" s="49">
        <f>Staff!L150</f>
        <v>0</v>
      </c>
      <c r="N41" s="49">
        <f>Staff!M150</f>
        <v>0</v>
      </c>
      <c r="O41" s="49">
        <f>Staff!N150</f>
        <v>0</v>
      </c>
      <c r="P41" s="49">
        <f>Staff!O150</f>
        <v>0</v>
      </c>
      <c r="R41" s="49">
        <f t="shared" ref="R41" si="146">SUM(S41:AD41)</f>
        <v>0</v>
      </c>
      <c r="S41" s="49">
        <f>Staff!Q150</f>
        <v>0</v>
      </c>
      <c r="T41" s="49">
        <f>Staff!R150</f>
        <v>0</v>
      </c>
      <c r="U41" s="49">
        <f>Staff!S150</f>
        <v>0</v>
      </c>
      <c r="V41" s="49">
        <f>Staff!T150</f>
        <v>0</v>
      </c>
      <c r="W41" s="49">
        <f>Staff!U150</f>
        <v>0</v>
      </c>
      <c r="X41" s="49">
        <f>Staff!V150</f>
        <v>0</v>
      </c>
      <c r="Y41" s="49">
        <f>Staff!W150</f>
        <v>0</v>
      </c>
      <c r="Z41" s="49">
        <f>Staff!X150</f>
        <v>0</v>
      </c>
      <c r="AA41" s="49">
        <f>Staff!Y150</f>
        <v>0</v>
      </c>
      <c r="AB41" s="49">
        <f>Staff!Z150</f>
        <v>0</v>
      </c>
      <c r="AC41" s="49">
        <f>Staff!AA150</f>
        <v>0</v>
      </c>
      <c r="AD41" s="49">
        <f>Staff!AB150</f>
        <v>0</v>
      </c>
      <c r="AF41" s="49">
        <f t="shared" ref="AF41" si="147">SUM(AG41:AR41)</f>
        <v>0</v>
      </c>
      <c r="AG41" s="49">
        <f>Staff!AD150</f>
        <v>0</v>
      </c>
      <c r="AH41" s="49">
        <f>Staff!AE150</f>
        <v>0</v>
      </c>
      <c r="AI41" s="49">
        <f>Staff!AF150</f>
        <v>0</v>
      </c>
      <c r="AJ41" s="49">
        <f>Staff!AG150</f>
        <v>0</v>
      </c>
      <c r="AK41" s="49">
        <f>Staff!AH150</f>
        <v>0</v>
      </c>
      <c r="AL41" s="49">
        <f>Staff!AI150</f>
        <v>0</v>
      </c>
      <c r="AM41" s="49">
        <f>Staff!AJ150</f>
        <v>0</v>
      </c>
      <c r="AN41" s="49">
        <f>Staff!AK150</f>
        <v>0</v>
      </c>
      <c r="AO41" s="49">
        <f>Staff!AL150</f>
        <v>0</v>
      </c>
      <c r="AP41" s="49">
        <f>Staff!AM150</f>
        <v>0</v>
      </c>
      <c r="AQ41" s="49">
        <f>Staff!AN150</f>
        <v>0</v>
      </c>
      <c r="AR41" s="49">
        <f>Staff!AO150</f>
        <v>0</v>
      </c>
      <c r="AT41" s="49">
        <f t="shared" ref="AT41" si="148">SUM(AU41:BF41)</f>
        <v>0</v>
      </c>
      <c r="AU41" s="49">
        <f>Staff!AQ150</f>
        <v>0</v>
      </c>
      <c r="AV41" s="49">
        <f>Staff!AR150</f>
        <v>0</v>
      </c>
      <c r="AW41" s="49">
        <f>Staff!AS150</f>
        <v>0</v>
      </c>
      <c r="AX41" s="49">
        <f>Staff!AT150</f>
        <v>0</v>
      </c>
      <c r="AY41" s="49">
        <f>Staff!AU150</f>
        <v>0</v>
      </c>
      <c r="AZ41" s="49">
        <f>Staff!AV150</f>
        <v>0</v>
      </c>
      <c r="BA41" s="49">
        <f>Staff!AW150</f>
        <v>0</v>
      </c>
      <c r="BB41" s="49">
        <f>Staff!AX150</f>
        <v>0</v>
      </c>
      <c r="BC41" s="49">
        <f>Staff!AY150</f>
        <v>0</v>
      </c>
      <c r="BD41" s="49">
        <f>Staff!AZ150</f>
        <v>0</v>
      </c>
      <c r="BE41" s="49">
        <f>Staff!BA150</f>
        <v>0</v>
      </c>
      <c r="BF41" s="49">
        <f>Staff!BB150</f>
        <v>0</v>
      </c>
      <c r="BH41" s="49">
        <f t="shared" ref="BH41" si="149">SUM(BI41:BT41)</f>
        <v>0</v>
      </c>
      <c r="BI41" s="49">
        <f>Staff!BD150</f>
        <v>0</v>
      </c>
      <c r="BJ41" s="49">
        <f>Staff!BE150</f>
        <v>0</v>
      </c>
      <c r="BK41" s="49">
        <f>Staff!BF150</f>
        <v>0</v>
      </c>
      <c r="BL41" s="49">
        <f>Staff!BG150</f>
        <v>0</v>
      </c>
      <c r="BM41" s="49">
        <f>Staff!BH150</f>
        <v>0</v>
      </c>
      <c r="BN41" s="49">
        <f>Staff!BI150</f>
        <v>0</v>
      </c>
      <c r="BO41" s="49">
        <f>Staff!BJ150</f>
        <v>0</v>
      </c>
      <c r="BP41" s="49">
        <f>Staff!BK150</f>
        <v>0</v>
      </c>
      <c r="BQ41" s="49">
        <f>Staff!BL150</f>
        <v>0</v>
      </c>
      <c r="BR41" s="49">
        <f>Staff!BM150</f>
        <v>0</v>
      </c>
      <c r="BS41" s="49">
        <f>Staff!BN150</f>
        <v>0</v>
      </c>
      <c r="BT41" s="49">
        <f>Staff!BO150</f>
        <v>0</v>
      </c>
      <c r="BV41" s="49">
        <f t="shared" si="145"/>
        <v>0</v>
      </c>
      <c r="BW41" s="49">
        <f>Staff!BQ150</f>
        <v>0</v>
      </c>
      <c r="BX41" s="49">
        <f>Staff!BR150</f>
        <v>0</v>
      </c>
      <c r="BY41" s="49">
        <f>Staff!BS150</f>
        <v>0</v>
      </c>
      <c r="BZ41" s="49">
        <f>Staff!BT150</f>
        <v>0</v>
      </c>
      <c r="CA41" s="49">
        <f>Staff!BU150</f>
        <v>0</v>
      </c>
      <c r="CB41" s="49">
        <f>Staff!BV150</f>
        <v>0</v>
      </c>
      <c r="CC41" s="49">
        <f>Staff!BW150</f>
        <v>0</v>
      </c>
      <c r="CD41" s="49">
        <f>Staff!BX150</f>
        <v>0</v>
      </c>
      <c r="CE41" s="49">
        <f>Staff!BY150</f>
        <v>0</v>
      </c>
      <c r="CF41" s="49">
        <f>Staff!BZ150</f>
        <v>0</v>
      </c>
      <c r="CG41" s="49">
        <f>Staff!CA150</f>
        <v>0</v>
      </c>
      <c r="CH41" s="49">
        <f>Staff!CB150</f>
        <v>0</v>
      </c>
    </row>
    <row r="42" spans="1:87" ht="14.1" customHeight="1" outlineLevel="1">
      <c r="A42" s="48" t="s">
        <v>32</v>
      </c>
      <c r="D42" s="54">
        <f>SUM(E42:P42)</f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R42" s="54">
        <f>SUM(S42:AD42)</f>
        <v>0</v>
      </c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F42" s="54">
        <f>SUM(AG42:AR42)</f>
        <v>0</v>
      </c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T42" s="54">
        <f>SUM(AU42:BF42)</f>
        <v>0</v>
      </c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H42" s="54">
        <f>SUM(BI42:BT42)</f>
        <v>0</v>
      </c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V42" s="54">
        <f>SUM(BW42:CH42)</f>
        <v>0</v>
      </c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</row>
    <row r="43" spans="1:87"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</row>
    <row r="44" spans="1:87" s="64" customFormat="1" ht="14.1" customHeight="1">
      <c r="A44" s="63" t="s">
        <v>38</v>
      </c>
      <c r="C44" s="79"/>
      <c r="D44" s="65">
        <f>D37+D40+D41+D42</f>
        <v>0</v>
      </c>
      <c r="E44" s="72">
        <v>0</v>
      </c>
      <c r="F44" s="72">
        <v>0</v>
      </c>
      <c r="G44" s="72">
        <v>0</v>
      </c>
      <c r="H44" s="72">
        <v>0</v>
      </c>
      <c r="I44" s="72">
        <v>6000</v>
      </c>
      <c r="J44" s="72">
        <f t="shared" ref="J44:P44" si="150">J37+J40+J41+J42+I44</f>
        <v>6000</v>
      </c>
      <c r="K44" s="72">
        <f t="shared" si="150"/>
        <v>6000</v>
      </c>
      <c r="L44" s="72">
        <f t="shared" si="150"/>
        <v>6000</v>
      </c>
      <c r="M44" s="72">
        <f t="shared" si="150"/>
        <v>6000</v>
      </c>
      <c r="N44" s="72">
        <f t="shared" si="150"/>
        <v>6000</v>
      </c>
      <c r="O44" s="72">
        <f t="shared" si="150"/>
        <v>6000</v>
      </c>
      <c r="P44" s="72">
        <f t="shared" si="150"/>
        <v>6000</v>
      </c>
      <c r="Q44" s="79"/>
      <c r="R44" s="65">
        <f>R37+R40+R41+D44</f>
        <v>0</v>
      </c>
      <c r="S44" s="72">
        <f>S37+S40+S41+P44+S42</f>
        <v>6000</v>
      </c>
      <c r="T44" s="72">
        <f>T37+T40+T41+S44+T42</f>
        <v>6000</v>
      </c>
      <c r="U44" s="72">
        <f t="shared" ref="U44:AD44" si="151">U37+U40+U41+T44+U42</f>
        <v>6000</v>
      </c>
      <c r="V44" s="72">
        <f t="shared" si="151"/>
        <v>6000</v>
      </c>
      <c r="W44" s="72">
        <f t="shared" si="151"/>
        <v>6000</v>
      </c>
      <c r="X44" s="72">
        <f t="shared" si="151"/>
        <v>6000</v>
      </c>
      <c r="Y44" s="72">
        <f t="shared" si="151"/>
        <v>6000</v>
      </c>
      <c r="Z44" s="72">
        <f t="shared" si="151"/>
        <v>6000</v>
      </c>
      <c r="AA44" s="72">
        <f t="shared" si="151"/>
        <v>6000</v>
      </c>
      <c r="AB44" s="72">
        <f t="shared" si="151"/>
        <v>6000</v>
      </c>
      <c r="AC44" s="72">
        <f t="shared" si="151"/>
        <v>6000</v>
      </c>
      <c r="AD44" s="72">
        <f t="shared" si="151"/>
        <v>6000</v>
      </c>
      <c r="AE44" s="79"/>
      <c r="AF44" s="65">
        <f>AF37+AF40+AF41+R44</f>
        <v>0</v>
      </c>
      <c r="AG44" s="72">
        <f>AG37+AG40+AG41+AD44+AG42</f>
        <v>6000</v>
      </c>
      <c r="AH44" s="72">
        <f>AH37+AH40+AH41+AG44+AH42</f>
        <v>6000</v>
      </c>
      <c r="AI44" s="72">
        <f t="shared" ref="AI44:AR44" si="152">AI37+AI40+AI41+AH44+AI42</f>
        <v>6000</v>
      </c>
      <c r="AJ44" s="72">
        <f t="shared" si="152"/>
        <v>6000</v>
      </c>
      <c r="AK44" s="72">
        <f t="shared" si="152"/>
        <v>6000</v>
      </c>
      <c r="AL44" s="72">
        <f t="shared" si="152"/>
        <v>6000</v>
      </c>
      <c r="AM44" s="72">
        <f t="shared" si="152"/>
        <v>6000</v>
      </c>
      <c r="AN44" s="72">
        <f t="shared" si="152"/>
        <v>6000</v>
      </c>
      <c r="AO44" s="72">
        <f t="shared" si="152"/>
        <v>6000</v>
      </c>
      <c r="AP44" s="72">
        <f t="shared" si="152"/>
        <v>6000</v>
      </c>
      <c r="AQ44" s="72">
        <f t="shared" si="152"/>
        <v>6000</v>
      </c>
      <c r="AR44" s="72">
        <f t="shared" si="152"/>
        <v>6000</v>
      </c>
      <c r="AS44" s="79"/>
      <c r="AT44" s="65">
        <f>AT37+AT40+AT41+AF44</f>
        <v>0</v>
      </c>
      <c r="AU44" s="72">
        <f>AU37+AU40+AU41+AR44+AU42</f>
        <v>6000</v>
      </c>
      <c r="AV44" s="72">
        <f>AV37+AV40+AV41+AU44+AV42</f>
        <v>6000</v>
      </c>
      <c r="AW44" s="72">
        <f t="shared" ref="AW44:BE44" si="153">AW37+AW40+AW41+AV44+AW42</f>
        <v>6000</v>
      </c>
      <c r="AX44" s="72">
        <f t="shared" si="153"/>
        <v>6000</v>
      </c>
      <c r="AY44" s="72">
        <f t="shared" si="153"/>
        <v>6000</v>
      </c>
      <c r="AZ44" s="72">
        <f t="shared" si="153"/>
        <v>6000</v>
      </c>
      <c r="BA44" s="72">
        <f t="shared" si="153"/>
        <v>6000</v>
      </c>
      <c r="BB44" s="72">
        <f t="shared" si="153"/>
        <v>6000</v>
      </c>
      <c r="BC44" s="72">
        <f t="shared" si="153"/>
        <v>6000</v>
      </c>
      <c r="BD44" s="72">
        <f t="shared" si="153"/>
        <v>6000</v>
      </c>
      <c r="BE44" s="72">
        <f t="shared" si="153"/>
        <v>6000</v>
      </c>
      <c r="BF44" s="72">
        <f>BF37+BF40+BF41+BE44+BF42</f>
        <v>6000</v>
      </c>
      <c r="BG44" s="79"/>
      <c r="BH44" s="65">
        <f>BH37+BH40+BH41+AT44</f>
        <v>0</v>
      </c>
      <c r="BI44" s="72">
        <f>BI37+BI40+BI41+BF44+BI42</f>
        <v>6000</v>
      </c>
      <c r="BJ44" s="72">
        <f>BJ37+BJ40+BJ41+BI44+BJ42</f>
        <v>6000</v>
      </c>
      <c r="BK44" s="72">
        <f t="shared" ref="BK44:BS44" si="154">BK37+BK40+BK41+BJ44+BK42</f>
        <v>6000</v>
      </c>
      <c r="BL44" s="72">
        <f t="shared" si="154"/>
        <v>6000</v>
      </c>
      <c r="BM44" s="72">
        <f t="shared" si="154"/>
        <v>6000</v>
      </c>
      <c r="BN44" s="72">
        <f t="shared" si="154"/>
        <v>6000</v>
      </c>
      <c r="BO44" s="72">
        <f t="shared" si="154"/>
        <v>6000</v>
      </c>
      <c r="BP44" s="72">
        <f t="shared" si="154"/>
        <v>6000</v>
      </c>
      <c r="BQ44" s="72">
        <f t="shared" si="154"/>
        <v>6000</v>
      </c>
      <c r="BR44" s="72">
        <f t="shared" si="154"/>
        <v>6000</v>
      </c>
      <c r="BS44" s="72">
        <f t="shared" si="154"/>
        <v>6000</v>
      </c>
      <c r="BT44" s="72">
        <f>BT37+BT40+BT41+BS44+BT42</f>
        <v>6000</v>
      </c>
      <c r="BU44" s="79"/>
      <c r="BV44" s="65">
        <f>BV37+BV40+BV41+BG44</f>
        <v>0</v>
      </c>
      <c r="BW44" s="72">
        <f>BW37+BW40+BW41+BT44+BW42</f>
        <v>6000</v>
      </c>
      <c r="BX44" s="72">
        <f>BX37+BX40+BX41+BW44+BX42</f>
        <v>6000</v>
      </c>
      <c r="BY44" s="72">
        <f t="shared" ref="BY44:CG44" si="155">BY37+BY40+BY41+BX44+BY42</f>
        <v>6000</v>
      </c>
      <c r="BZ44" s="72">
        <f t="shared" si="155"/>
        <v>6000</v>
      </c>
      <c r="CA44" s="72">
        <f t="shared" si="155"/>
        <v>6000</v>
      </c>
      <c r="CB44" s="72">
        <f t="shared" si="155"/>
        <v>6000</v>
      </c>
      <c r="CC44" s="72">
        <f t="shared" si="155"/>
        <v>6000</v>
      </c>
      <c r="CD44" s="72">
        <f t="shared" si="155"/>
        <v>6000</v>
      </c>
      <c r="CE44" s="72">
        <f t="shared" si="155"/>
        <v>6000</v>
      </c>
      <c r="CF44" s="72">
        <f t="shared" si="155"/>
        <v>6000</v>
      </c>
      <c r="CG44" s="72">
        <f t="shared" si="155"/>
        <v>6000</v>
      </c>
      <c r="CH44" s="72">
        <f>CH37+CH40+CH41+CG44+CH42</f>
        <v>6000</v>
      </c>
    </row>
    <row r="45" spans="1:87">
      <c r="E45" s="70"/>
    </row>
    <row r="46" spans="1:87">
      <c r="A46" s="34" t="s">
        <v>39</v>
      </c>
      <c r="D46" s="37">
        <f>Staff!C4</f>
        <v>2.4500000000000002</v>
      </c>
      <c r="R46" s="37">
        <f>Staff!P4</f>
        <v>5.791666666666667</v>
      </c>
      <c r="AF46" s="37">
        <f>Staff!AC4</f>
        <v>7.8</v>
      </c>
      <c r="AT46" s="37">
        <f>Staff!AP4</f>
        <v>9.4999999999999982</v>
      </c>
      <c r="BH46" s="37">
        <f>Staff!BC4</f>
        <v>11.900000000000004</v>
      </c>
      <c r="BV46" s="37">
        <f>Staff!BQ4</f>
        <v>12.5</v>
      </c>
    </row>
    <row r="47" spans="1:87">
      <c r="K47" s="70"/>
    </row>
    <row r="48" spans="1:87">
      <c r="D48" s="37"/>
      <c r="R48" s="37"/>
      <c r="AF48" s="37"/>
      <c r="AT48" s="37"/>
      <c r="BH48" s="37"/>
      <c r="BV48" s="37"/>
    </row>
    <row r="50" spans="4:74">
      <c r="D50" s="37"/>
      <c r="R50" s="37"/>
      <c r="AF50" s="37"/>
      <c r="AT50" s="37"/>
      <c r="BH50" s="37"/>
      <c r="BV50" s="37"/>
    </row>
    <row r="51" spans="4:74">
      <c r="D51" s="37"/>
      <c r="R51" s="37"/>
      <c r="AF51" s="124"/>
      <c r="AT51" s="37"/>
      <c r="BH51" s="37"/>
      <c r="BV51" s="37"/>
    </row>
  </sheetData>
  <phoneticPr fontId="25" type="noConversion"/>
  <pageMargins left="0.7" right="0.7" top="0.78740157499999996" bottom="0.78740157499999996" header="0.3" footer="0.3"/>
  <ignoredErrors>
    <ignoredError sqref="R24 AF24 BH24" 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FD13-A9BF-AB47-8FE6-49FE540CF45B}">
  <dimension ref="A1:O11"/>
  <sheetViews>
    <sheetView workbookViewId="0">
      <selection activeCell="C6" sqref="C6"/>
    </sheetView>
  </sheetViews>
  <sheetFormatPr defaultColWidth="10.875" defaultRowHeight="14.1" outlineLevelRow="1"/>
  <cols>
    <col min="1" max="1" width="32.125" style="87" customWidth="1"/>
    <col min="2" max="2" width="3.875" style="84" customWidth="1"/>
    <col min="3" max="3" width="16.375" style="85" customWidth="1"/>
    <col min="4" max="4" width="3.625" style="86" customWidth="1"/>
    <col min="5" max="5" width="16.375" style="85" customWidth="1"/>
    <col min="6" max="6" width="3.5" style="86" customWidth="1"/>
    <col min="7" max="7" width="16.375" style="85" customWidth="1"/>
    <col min="8" max="8" width="3.875" style="86" customWidth="1"/>
    <col min="9" max="9" width="16.375" style="85" customWidth="1"/>
    <col min="10" max="10" width="5.125" style="86" customWidth="1"/>
    <col min="11" max="11" width="16.375" style="85" customWidth="1"/>
    <col min="12" max="12" width="4.375" style="86" customWidth="1"/>
    <col min="13" max="13" width="16.375" style="85" customWidth="1"/>
    <col min="14" max="14" width="7.375" style="86" bestFit="1" customWidth="1"/>
    <col min="15" max="15" width="16.375" style="85" customWidth="1"/>
    <col min="16" max="16384" width="10.875" style="87"/>
  </cols>
  <sheetData>
    <row r="1" spans="1:15" ht="15">
      <c r="A1" s="58" t="s">
        <v>40</v>
      </c>
    </row>
    <row r="2" spans="1:15">
      <c r="A2" s="88"/>
    </row>
    <row r="3" spans="1:15">
      <c r="A3" s="89" t="s">
        <v>41</v>
      </c>
    </row>
    <row r="4" spans="1:15">
      <c r="A4" s="90"/>
    </row>
    <row r="5" spans="1:15" s="94" customFormat="1">
      <c r="A5" s="91"/>
      <c r="B5" s="92"/>
      <c r="C5" s="93">
        <v>2021</v>
      </c>
      <c r="D5" s="92"/>
      <c r="E5" s="93">
        <v>2022</v>
      </c>
      <c r="F5" s="92"/>
      <c r="G5" s="94">
        <v>2023</v>
      </c>
      <c r="H5" s="92"/>
      <c r="I5" s="94">
        <v>2024</v>
      </c>
      <c r="J5" s="92"/>
      <c r="K5" s="94">
        <v>2025</v>
      </c>
      <c r="L5" s="92"/>
      <c r="M5" s="94">
        <v>2026</v>
      </c>
      <c r="N5" s="92"/>
    </row>
    <row r="6" spans="1:15" outlineLevel="1">
      <c r="A6" s="96" t="s">
        <v>4</v>
      </c>
      <c r="B6" s="86"/>
      <c r="C6" s="146"/>
      <c r="D6" s="147"/>
      <c r="E6" s="146"/>
      <c r="F6" s="147"/>
      <c r="G6" s="146"/>
      <c r="H6" s="148"/>
      <c r="I6" s="146"/>
      <c r="J6" s="148"/>
      <c r="K6" s="146"/>
      <c r="L6" s="148"/>
      <c r="M6" s="146"/>
      <c r="N6" s="97"/>
      <c r="O6" s="95"/>
    </row>
    <row r="7" spans="1:15" s="98" customFormat="1" outlineLevel="1">
      <c r="A7" s="96" t="s">
        <v>5</v>
      </c>
      <c r="B7" s="86"/>
      <c r="C7" s="146"/>
      <c r="D7" s="147"/>
      <c r="E7" s="146"/>
      <c r="F7" s="147"/>
      <c r="G7" s="146"/>
      <c r="H7" s="148"/>
      <c r="I7" s="146"/>
      <c r="J7" s="148"/>
      <c r="K7" s="146"/>
      <c r="L7" s="148"/>
      <c r="M7" s="146"/>
      <c r="N7" s="97"/>
      <c r="O7" s="95"/>
    </row>
    <row r="8" spans="1:15">
      <c r="A8" s="96" t="s">
        <v>6</v>
      </c>
      <c r="B8" s="103"/>
      <c r="C8" s="149"/>
      <c r="D8" s="150"/>
      <c r="E8" s="149"/>
      <c r="F8" s="150"/>
      <c r="G8" s="149"/>
      <c r="H8" s="150"/>
      <c r="I8" s="149"/>
      <c r="J8" s="150"/>
      <c r="K8" s="149"/>
      <c r="L8" s="150"/>
      <c r="M8" s="149"/>
      <c r="N8" s="99"/>
      <c r="O8" s="106"/>
    </row>
    <row r="10" spans="1:15">
      <c r="A10" s="100"/>
    </row>
    <row r="11" spans="1:15">
      <c r="A11" s="100"/>
    </row>
  </sheetData>
  <phoneticPr fontId="2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09DF-41BC-2A4B-B1BA-24E899F93E1E}">
  <sheetPr>
    <tabColor theme="4"/>
  </sheetPr>
  <dimension ref="A1:ALJ201"/>
  <sheetViews>
    <sheetView zoomScale="80" zoomScaleNormal="80" workbookViewId="0">
      <pane xSplit="1" ySplit="5" topLeftCell="B167" activePane="bottomRight" state="frozen"/>
      <selection pane="bottomRight" activeCell="C132" sqref="C132"/>
      <selection pane="bottomLeft" activeCell="A11" sqref="A11"/>
      <selection pane="topRight" activeCell="B1" sqref="B1"/>
    </sheetView>
  </sheetViews>
  <sheetFormatPr defaultColWidth="10.875" defaultRowHeight="11.1" outlineLevelRow="1" outlineLevelCol="1"/>
  <cols>
    <col min="1" max="1" width="33" style="8" customWidth="1"/>
    <col min="2" max="2" width="10.875" style="1"/>
    <col min="3" max="3" width="14.125" style="1" customWidth="1"/>
    <col min="4" max="4" width="12.875" style="1" customWidth="1" outlineLevel="1"/>
    <col min="5" max="14" width="11.125" style="1" customWidth="1" outlineLevel="1"/>
    <col min="15" max="15" width="10.875" style="1" customWidth="1" outlineLevel="1"/>
    <col min="16" max="16" width="14.125" style="1" customWidth="1"/>
    <col min="17" max="17" width="12.875" style="1" customWidth="1" outlineLevel="1"/>
    <col min="18" max="27" width="11.125" style="1" customWidth="1" outlineLevel="1"/>
    <col min="28" max="28" width="10.875" style="1" customWidth="1" outlineLevel="1"/>
    <col min="29" max="29" width="14.125" style="1" customWidth="1"/>
    <col min="30" max="30" width="12.875" style="1" customWidth="1" outlineLevel="1"/>
    <col min="31" max="40" width="11.125" style="1" customWidth="1" outlineLevel="1"/>
    <col min="41" max="41" width="10.875" style="1" customWidth="1" outlineLevel="1"/>
    <col min="42" max="42" width="14.125" style="1" customWidth="1"/>
    <col min="43" max="43" width="12.875" style="1" customWidth="1" outlineLevel="1"/>
    <col min="44" max="53" width="11.125" style="1" customWidth="1" outlineLevel="1"/>
    <col min="54" max="54" width="10.875" style="1" customWidth="1" outlineLevel="1"/>
    <col min="55" max="55" width="14.125" style="1" customWidth="1"/>
    <col min="56" max="56" width="12.875" style="1" customWidth="1" outlineLevel="1"/>
    <col min="57" max="66" width="11.125" style="1" customWidth="1" outlineLevel="1"/>
    <col min="67" max="67" width="10.875" style="1" customWidth="1" outlineLevel="1"/>
    <col min="68" max="68" width="14.125" style="1" customWidth="1"/>
    <col min="69" max="69" width="12.875" style="1" customWidth="1" outlineLevel="1"/>
    <col min="70" max="79" width="11.125" style="1" customWidth="1" outlineLevel="1"/>
    <col min="80" max="80" width="10.875" style="1" customWidth="1" outlineLevel="1"/>
    <col min="81" max="998" width="10.875" style="1"/>
    <col min="999" max="16384" width="10.875" style="2"/>
  </cols>
  <sheetData>
    <row r="1" spans="1:998" ht="15">
      <c r="A1" s="58" t="s">
        <v>40</v>
      </c>
      <c r="B1" s="16"/>
    </row>
    <row r="2" spans="1:998" ht="15">
      <c r="A2" s="135" t="s">
        <v>42</v>
      </c>
      <c r="B2" s="16"/>
    </row>
    <row r="3" spans="1:998">
      <c r="A3" s="3" t="s">
        <v>43</v>
      </c>
      <c r="B3" s="17"/>
    </row>
    <row r="4" spans="1:998" s="134" customFormat="1">
      <c r="A4" s="131"/>
      <c r="B4" s="132" t="s">
        <v>44</v>
      </c>
      <c r="C4" s="133">
        <f>AVERAGE(D4:O4)</f>
        <v>2.4500000000000002</v>
      </c>
      <c r="D4" s="133"/>
      <c r="E4" s="133"/>
      <c r="F4" s="133"/>
      <c r="G4" s="133"/>
      <c r="H4" s="133"/>
      <c r="I4" s="133"/>
      <c r="J4" s="133"/>
      <c r="K4" s="133"/>
      <c r="L4" s="133">
        <f t="shared" ref="L4:O4" si="0">L9+L19+L29+L49+L69+L79+L89+L99+L109+L119+L129+L139</f>
        <v>2.6</v>
      </c>
      <c r="M4" s="133">
        <f t="shared" si="0"/>
        <v>2.4000000000000004</v>
      </c>
      <c r="N4" s="133">
        <f t="shared" si="0"/>
        <v>2.4000000000000004</v>
      </c>
      <c r="O4" s="133">
        <f t="shared" si="0"/>
        <v>2.4000000000000004</v>
      </c>
      <c r="P4" s="133">
        <f>AVERAGE(Q4:AB4)</f>
        <v>5.791666666666667</v>
      </c>
      <c r="Q4" s="133">
        <f>Q9+Q19+Q29+Q49+Q69+Q79+Q89+Q99+Q109+Q119+Q129+Q139</f>
        <v>5.0999999999999996</v>
      </c>
      <c r="R4" s="133">
        <f t="shared" ref="R4:BO4" si="1">R9+R19+R29+R49+R69+R79+R89+R99+R109+R119+R129+R139</f>
        <v>5.0999999999999996</v>
      </c>
      <c r="S4" s="133">
        <f t="shared" si="1"/>
        <v>5.0999999999999996</v>
      </c>
      <c r="T4" s="133">
        <f t="shared" si="1"/>
        <v>5.0999999999999996</v>
      </c>
      <c r="U4" s="133">
        <f t="shared" si="1"/>
        <v>5.0999999999999996</v>
      </c>
      <c r="V4" s="133">
        <f t="shared" si="1"/>
        <v>5.0999999999999996</v>
      </c>
      <c r="W4" s="133">
        <f t="shared" si="1"/>
        <v>5.0999999999999996</v>
      </c>
      <c r="X4" s="133">
        <f>X9+X19+X29+X49+X69+X79+X89+X99+X109+X119+X129+X139</f>
        <v>5.8</v>
      </c>
      <c r="Y4" s="133">
        <f t="shared" si="1"/>
        <v>5.8</v>
      </c>
      <c r="Z4" s="133">
        <f t="shared" si="1"/>
        <v>7.3999999999999995</v>
      </c>
      <c r="AA4" s="133">
        <f t="shared" si="1"/>
        <v>7.3999999999999995</v>
      </c>
      <c r="AB4" s="133">
        <f t="shared" si="1"/>
        <v>7.3999999999999995</v>
      </c>
      <c r="AC4" s="133">
        <f>AVERAGE(AD4:AO4)</f>
        <v>7.8</v>
      </c>
      <c r="AD4" s="133">
        <f t="shared" si="1"/>
        <v>7.3999999999999995</v>
      </c>
      <c r="AE4" s="133">
        <f t="shared" si="1"/>
        <v>7.3999999999999995</v>
      </c>
      <c r="AF4" s="133">
        <f t="shared" si="1"/>
        <v>7.3999999999999995</v>
      </c>
      <c r="AG4" s="133">
        <f t="shared" si="1"/>
        <v>7.3999999999999995</v>
      </c>
      <c r="AH4" s="133">
        <f t="shared" si="1"/>
        <v>7.3999999999999995</v>
      </c>
      <c r="AI4" s="133">
        <f t="shared" si="1"/>
        <v>7.3999999999999995</v>
      </c>
      <c r="AJ4" s="133">
        <f t="shared" si="1"/>
        <v>7.3999999999999995</v>
      </c>
      <c r="AK4" s="133">
        <f t="shared" si="1"/>
        <v>7.3999999999999995</v>
      </c>
      <c r="AL4" s="133">
        <f t="shared" si="1"/>
        <v>7.3999999999999995</v>
      </c>
      <c r="AM4" s="133">
        <f t="shared" si="1"/>
        <v>9</v>
      </c>
      <c r="AN4" s="133">
        <f t="shared" si="1"/>
        <v>9</v>
      </c>
      <c r="AO4" s="133">
        <f t="shared" si="1"/>
        <v>9</v>
      </c>
      <c r="AP4" s="133">
        <f>AVERAGE(AQ4:BB4)</f>
        <v>9.4999999999999982</v>
      </c>
      <c r="AQ4" s="133">
        <f t="shared" si="1"/>
        <v>9.3000000000000007</v>
      </c>
      <c r="AR4" s="133">
        <f t="shared" si="1"/>
        <v>9.3000000000000007</v>
      </c>
      <c r="AS4" s="133">
        <f t="shared" si="1"/>
        <v>9.3000000000000007</v>
      </c>
      <c r="AT4" s="133">
        <f t="shared" si="1"/>
        <v>9.3000000000000007</v>
      </c>
      <c r="AU4" s="133">
        <f t="shared" si="1"/>
        <v>9.3000000000000007</v>
      </c>
      <c r="AV4" s="133">
        <f t="shared" si="1"/>
        <v>9.3000000000000007</v>
      </c>
      <c r="AW4" s="133">
        <f t="shared" si="1"/>
        <v>9.3000000000000007</v>
      </c>
      <c r="AX4" s="133">
        <f t="shared" si="1"/>
        <v>9.3000000000000007</v>
      </c>
      <c r="AY4" s="133">
        <f t="shared" si="1"/>
        <v>9.3000000000000007</v>
      </c>
      <c r="AZ4" s="133">
        <f t="shared" si="1"/>
        <v>10.100000000000001</v>
      </c>
      <c r="BA4" s="133">
        <f t="shared" si="1"/>
        <v>10.100000000000001</v>
      </c>
      <c r="BB4" s="133">
        <f t="shared" si="1"/>
        <v>10.100000000000001</v>
      </c>
      <c r="BC4" s="133">
        <f>AVERAGE(BD4:BO4)</f>
        <v>11.900000000000004</v>
      </c>
      <c r="BD4" s="133">
        <f t="shared" si="1"/>
        <v>11.900000000000002</v>
      </c>
      <c r="BE4" s="133">
        <f t="shared" si="1"/>
        <v>11.900000000000002</v>
      </c>
      <c r="BF4" s="133">
        <f t="shared" si="1"/>
        <v>11.900000000000002</v>
      </c>
      <c r="BG4" s="133">
        <f t="shared" si="1"/>
        <v>11.900000000000002</v>
      </c>
      <c r="BH4" s="133">
        <f t="shared" si="1"/>
        <v>11.900000000000002</v>
      </c>
      <c r="BI4" s="133">
        <f t="shared" si="1"/>
        <v>11.900000000000002</v>
      </c>
      <c r="BJ4" s="133">
        <f t="shared" si="1"/>
        <v>11.900000000000002</v>
      </c>
      <c r="BK4" s="133">
        <f t="shared" si="1"/>
        <v>11.900000000000002</v>
      </c>
      <c r="BL4" s="133">
        <f t="shared" si="1"/>
        <v>11.900000000000002</v>
      </c>
      <c r="BM4" s="133">
        <f t="shared" si="1"/>
        <v>11.900000000000002</v>
      </c>
      <c r="BN4" s="133">
        <f t="shared" si="1"/>
        <v>11.900000000000002</v>
      </c>
      <c r="BO4" s="133">
        <f t="shared" si="1"/>
        <v>11.900000000000002</v>
      </c>
      <c r="BP4" s="133">
        <f>AVERAGE(BQ4:CB4)</f>
        <v>12.5</v>
      </c>
      <c r="BQ4" s="133">
        <f t="shared" ref="BQ4:CB4" si="2">BQ9+BQ19+BQ29+BQ49+BQ69+BQ79+BQ89+BQ99+BQ109+BQ119+BQ129+BQ139</f>
        <v>12.5</v>
      </c>
      <c r="BR4" s="133">
        <f t="shared" si="2"/>
        <v>12.5</v>
      </c>
      <c r="BS4" s="133">
        <f t="shared" si="2"/>
        <v>12.5</v>
      </c>
      <c r="BT4" s="133">
        <f t="shared" si="2"/>
        <v>12.5</v>
      </c>
      <c r="BU4" s="133">
        <f t="shared" si="2"/>
        <v>12.5</v>
      </c>
      <c r="BV4" s="133">
        <f t="shared" si="2"/>
        <v>12.5</v>
      </c>
      <c r="BW4" s="133">
        <f t="shared" si="2"/>
        <v>12.5</v>
      </c>
      <c r="BX4" s="133">
        <f t="shared" si="2"/>
        <v>12.5</v>
      </c>
      <c r="BY4" s="133">
        <f t="shared" si="2"/>
        <v>12.5</v>
      </c>
      <c r="BZ4" s="133">
        <f t="shared" si="2"/>
        <v>12.5</v>
      </c>
      <c r="CA4" s="133">
        <f t="shared" si="2"/>
        <v>12.5</v>
      </c>
      <c r="CB4" s="133">
        <f t="shared" si="2"/>
        <v>12.5</v>
      </c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</row>
    <row r="5" spans="1:998" s="5" customFormat="1">
      <c r="A5" s="4" t="s">
        <v>45</v>
      </c>
      <c r="C5" s="6">
        <v>2021</v>
      </c>
      <c r="D5" s="7"/>
      <c r="E5" s="7"/>
      <c r="F5" s="7"/>
      <c r="G5" s="7">
        <v>44287</v>
      </c>
      <c r="H5" s="7">
        <v>44317</v>
      </c>
      <c r="I5" s="7">
        <v>44348</v>
      </c>
      <c r="J5" s="7">
        <v>44378</v>
      </c>
      <c r="K5" s="7">
        <v>44439</v>
      </c>
      <c r="L5" s="7">
        <v>44440</v>
      </c>
      <c r="M5" s="7">
        <v>44470</v>
      </c>
      <c r="N5" s="7">
        <v>44501</v>
      </c>
      <c r="O5" s="7">
        <v>44531</v>
      </c>
      <c r="P5" s="6">
        <v>2022</v>
      </c>
      <c r="Q5" s="7">
        <v>44562</v>
      </c>
      <c r="R5" s="7">
        <v>44593</v>
      </c>
      <c r="S5" s="7">
        <v>44621</v>
      </c>
      <c r="T5" s="7">
        <v>44652</v>
      </c>
      <c r="U5" s="7">
        <v>44682</v>
      </c>
      <c r="V5" s="7">
        <v>44713</v>
      </c>
      <c r="W5" s="7">
        <v>44743</v>
      </c>
      <c r="X5" s="7">
        <v>44774</v>
      </c>
      <c r="Y5" s="7">
        <v>44805</v>
      </c>
      <c r="Z5" s="7">
        <v>44835</v>
      </c>
      <c r="AA5" s="7">
        <v>44866</v>
      </c>
      <c r="AB5" s="7">
        <v>44896</v>
      </c>
      <c r="AC5" s="6">
        <v>2023</v>
      </c>
      <c r="AD5" s="7">
        <v>44927</v>
      </c>
      <c r="AE5" s="7">
        <v>44958</v>
      </c>
      <c r="AF5" s="7">
        <v>44986</v>
      </c>
      <c r="AG5" s="7">
        <v>45017</v>
      </c>
      <c r="AH5" s="7">
        <v>45047</v>
      </c>
      <c r="AI5" s="7">
        <v>45078</v>
      </c>
      <c r="AJ5" s="7">
        <v>45108</v>
      </c>
      <c r="AK5" s="7">
        <v>45139</v>
      </c>
      <c r="AL5" s="7">
        <v>45170</v>
      </c>
      <c r="AM5" s="7">
        <v>45200</v>
      </c>
      <c r="AN5" s="7">
        <v>45231</v>
      </c>
      <c r="AO5" s="7">
        <v>45261</v>
      </c>
      <c r="AP5" s="6">
        <v>2024</v>
      </c>
      <c r="AQ5" s="7">
        <v>45292</v>
      </c>
      <c r="AR5" s="7">
        <v>45323</v>
      </c>
      <c r="AS5" s="7">
        <v>45352</v>
      </c>
      <c r="AT5" s="7">
        <v>45383</v>
      </c>
      <c r="AU5" s="7">
        <v>45413</v>
      </c>
      <c r="AV5" s="7">
        <v>45444</v>
      </c>
      <c r="AW5" s="7">
        <v>45474</v>
      </c>
      <c r="AX5" s="7">
        <v>45505</v>
      </c>
      <c r="AY5" s="7">
        <v>45536</v>
      </c>
      <c r="AZ5" s="7">
        <v>45566</v>
      </c>
      <c r="BA5" s="7">
        <v>45597</v>
      </c>
      <c r="BB5" s="7">
        <v>45627</v>
      </c>
      <c r="BC5" s="6">
        <v>2025</v>
      </c>
      <c r="BD5" s="7">
        <v>45658</v>
      </c>
      <c r="BE5" s="7">
        <v>45689</v>
      </c>
      <c r="BF5" s="7">
        <v>45717</v>
      </c>
      <c r="BG5" s="7">
        <v>45748</v>
      </c>
      <c r="BH5" s="7">
        <v>45778</v>
      </c>
      <c r="BI5" s="7">
        <v>45809</v>
      </c>
      <c r="BJ5" s="7">
        <v>45839</v>
      </c>
      <c r="BK5" s="7">
        <v>45870</v>
      </c>
      <c r="BL5" s="7">
        <v>45901</v>
      </c>
      <c r="BM5" s="7">
        <v>45931</v>
      </c>
      <c r="BN5" s="7">
        <v>45962</v>
      </c>
      <c r="BO5" s="7">
        <v>45992</v>
      </c>
      <c r="BP5" s="6">
        <v>2026</v>
      </c>
      <c r="BQ5" s="7">
        <v>46023</v>
      </c>
      <c r="BR5" s="7">
        <v>46054</v>
      </c>
      <c r="BS5" s="7">
        <v>46082</v>
      </c>
      <c r="BT5" s="7">
        <v>46113</v>
      </c>
      <c r="BU5" s="7">
        <v>46143</v>
      </c>
      <c r="BV5" s="7">
        <v>46174</v>
      </c>
      <c r="BW5" s="7">
        <v>46204</v>
      </c>
      <c r="BX5" s="7">
        <v>46235</v>
      </c>
      <c r="BY5" s="7">
        <v>46266</v>
      </c>
      <c r="BZ5" s="7">
        <v>46296</v>
      </c>
      <c r="CA5" s="7">
        <v>46327</v>
      </c>
      <c r="CB5" s="7">
        <v>46357</v>
      </c>
    </row>
    <row r="6" spans="1:998" s="13" customFormat="1" ht="12">
      <c r="A6" s="10" t="s">
        <v>46</v>
      </c>
      <c r="B6" s="11"/>
      <c r="C6" s="12">
        <f t="shared" ref="C6" si="3">SUM(D6:O6)</f>
        <v>0</v>
      </c>
      <c r="D6" s="12">
        <f t="shared" ref="D6:K6" si="4">D17+D27+D37+D57+D77+D87+D97+D107+D147+D117+D127+D137</f>
        <v>0</v>
      </c>
      <c r="E6" s="12">
        <f t="shared" si="4"/>
        <v>0</v>
      </c>
      <c r="F6" s="12">
        <f t="shared" si="4"/>
        <v>0</v>
      </c>
      <c r="G6" s="12">
        <f t="shared" si="4"/>
        <v>0</v>
      </c>
      <c r="H6" s="12">
        <f t="shared" si="4"/>
        <v>0</v>
      </c>
      <c r="I6" s="12">
        <f t="shared" si="4"/>
        <v>0</v>
      </c>
      <c r="J6" s="12">
        <f t="shared" si="4"/>
        <v>0</v>
      </c>
      <c r="K6" s="12">
        <f t="shared" si="4"/>
        <v>0</v>
      </c>
      <c r="L6" s="12">
        <f t="shared" ref="L6:O6" si="5">L17+L27+L37+L57+L77+L87+L97+L107+L147+L117+L127+L137</f>
        <v>0</v>
      </c>
      <c r="M6" s="12">
        <f t="shared" si="5"/>
        <v>0</v>
      </c>
      <c r="N6" s="12">
        <f t="shared" si="5"/>
        <v>0</v>
      </c>
      <c r="O6" s="12">
        <f t="shared" si="5"/>
        <v>0</v>
      </c>
      <c r="P6" s="12">
        <f t="shared" ref="P6" si="6">SUM(Q6:AB6)</f>
        <v>0</v>
      </c>
      <c r="Q6" s="12">
        <f>Q17+Q27+Q37+Q57+Q77+Q87+Q97+Q107+Q147+Q117+Q127+Q137</f>
        <v>0</v>
      </c>
      <c r="R6" s="12">
        <f t="shared" ref="R6:AB6" si="7">R17+R27+R37+R57+R77+R87+R97+R107+R147+R117+R127+R137</f>
        <v>0</v>
      </c>
      <c r="S6" s="12">
        <f t="shared" si="7"/>
        <v>0</v>
      </c>
      <c r="T6" s="12">
        <f t="shared" si="7"/>
        <v>0</v>
      </c>
      <c r="U6" s="12">
        <f t="shared" si="7"/>
        <v>0</v>
      </c>
      <c r="V6" s="12">
        <f t="shared" si="7"/>
        <v>0</v>
      </c>
      <c r="W6" s="12">
        <f t="shared" si="7"/>
        <v>0</v>
      </c>
      <c r="X6" s="12">
        <f t="shared" si="7"/>
        <v>0</v>
      </c>
      <c r="Y6" s="12">
        <f t="shared" si="7"/>
        <v>0</v>
      </c>
      <c r="Z6" s="12">
        <f t="shared" si="7"/>
        <v>0</v>
      </c>
      <c r="AA6" s="12">
        <f t="shared" si="7"/>
        <v>0</v>
      </c>
      <c r="AB6" s="12">
        <f t="shared" si="7"/>
        <v>0</v>
      </c>
      <c r="AC6" s="12">
        <f>SUM(AD6:AO6)</f>
        <v>0</v>
      </c>
      <c r="AD6" s="12">
        <f t="shared" ref="AD6:AO6" si="8">AD17+AD27+AD37+AD57+AD77+AD87+AD97+AD107+AD147+AD117+AD127+AD137</f>
        <v>0</v>
      </c>
      <c r="AE6" s="12">
        <f t="shared" si="8"/>
        <v>0</v>
      </c>
      <c r="AF6" s="12">
        <f t="shared" si="8"/>
        <v>0</v>
      </c>
      <c r="AG6" s="12">
        <f t="shared" si="8"/>
        <v>0</v>
      </c>
      <c r="AH6" s="12">
        <f t="shared" si="8"/>
        <v>0</v>
      </c>
      <c r="AI6" s="12">
        <f t="shared" si="8"/>
        <v>0</v>
      </c>
      <c r="AJ6" s="12">
        <f t="shared" si="8"/>
        <v>0</v>
      </c>
      <c r="AK6" s="12">
        <f t="shared" si="8"/>
        <v>0</v>
      </c>
      <c r="AL6" s="12">
        <f t="shared" si="8"/>
        <v>0</v>
      </c>
      <c r="AM6" s="12">
        <f t="shared" si="8"/>
        <v>0</v>
      </c>
      <c r="AN6" s="12">
        <f t="shared" si="8"/>
        <v>0</v>
      </c>
      <c r="AO6" s="12">
        <f t="shared" si="8"/>
        <v>0</v>
      </c>
      <c r="AP6" s="12">
        <f t="shared" ref="AP6" si="9">SUM(AQ6:BB6)</f>
        <v>0</v>
      </c>
      <c r="AQ6" s="12">
        <f t="shared" ref="AQ6:BB6" si="10">AQ17+AQ27+AQ37+AQ57+AQ77+AQ87+AQ97+AQ107+AQ147+AQ117+AQ127+AQ137</f>
        <v>0</v>
      </c>
      <c r="AR6" s="12">
        <f t="shared" si="10"/>
        <v>0</v>
      </c>
      <c r="AS6" s="12">
        <f t="shared" si="10"/>
        <v>0</v>
      </c>
      <c r="AT6" s="12">
        <f t="shared" si="10"/>
        <v>0</v>
      </c>
      <c r="AU6" s="12">
        <f t="shared" si="10"/>
        <v>0</v>
      </c>
      <c r="AV6" s="12">
        <f t="shared" si="10"/>
        <v>0</v>
      </c>
      <c r="AW6" s="12">
        <f t="shared" si="10"/>
        <v>0</v>
      </c>
      <c r="AX6" s="12">
        <f t="shared" si="10"/>
        <v>0</v>
      </c>
      <c r="AY6" s="12">
        <f t="shared" si="10"/>
        <v>0</v>
      </c>
      <c r="AZ6" s="12">
        <f t="shared" si="10"/>
        <v>0</v>
      </c>
      <c r="BA6" s="12">
        <f t="shared" si="10"/>
        <v>0</v>
      </c>
      <c r="BB6" s="12">
        <f t="shared" si="10"/>
        <v>0</v>
      </c>
      <c r="BC6" s="12">
        <f t="shared" ref="BC6" si="11">SUM(BD6:BO6)</f>
        <v>0</v>
      </c>
      <c r="BD6" s="12">
        <f t="shared" ref="BD6:BO6" si="12">BD17+BD27+BD37+BD57+BD77+BD87+BD97+BD107+BD147+BD117+BD127+BD137</f>
        <v>0</v>
      </c>
      <c r="BE6" s="12">
        <f t="shared" si="12"/>
        <v>0</v>
      </c>
      <c r="BF6" s="12">
        <f t="shared" si="12"/>
        <v>0</v>
      </c>
      <c r="BG6" s="12">
        <f t="shared" si="12"/>
        <v>0</v>
      </c>
      <c r="BH6" s="12">
        <f t="shared" si="12"/>
        <v>0</v>
      </c>
      <c r="BI6" s="12">
        <f t="shared" si="12"/>
        <v>0</v>
      </c>
      <c r="BJ6" s="12">
        <f t="shared" si="12"/>
        <v>0</v>
      </c>
      <c r="BK6" s="12">
        <f t="shared" si="12"/>
        <v>0</v>
      </c>
      <c r="BL6" s="12">
        <f t="shared" si="12"/>
        <v>0</v>
      </c>
      <c r="BM6" s="12">
        <f t="shared" si="12"/>
        <v>0</v>
      </c>
      <c r="BN6" s="12">
        <f t="shared" si="12"/>
        <v>0</v>
      </c>
      <c r="BO6" s="12">
        <f t="shared" si="12"/>
        <v>0</v>
      </c>
      <c r="BP6" s="12">
        <f t="shared" ref="BP6" si="13">SUM(BQ6:CB6)</f>
        <v>0</v>
      </c>
      <c r="BQ6" s="12">
        <f t="shared" ref="BQ6:CB6" si="14">BQ17+BQ27+BQ37+BQ57+BQ77+BQ87+BQ97+BQ107+BQ147+BQ117+BQ127+BQ137</f>
        <v>0</v>
      </c>
      <c r="BR6" s="12">
        <f t="shared" si="14"/>
        <v>0</v>
      </c>
      <c r="BS6" s="12">
        <f t="shared" si="14"/>
        <v>0</v>
      </c>
      <c r="BT6" s="12">
        <f t="shared" si="14"/>
        <v>0</v>
      </c>
      <c r="BU6" s="12">
        <f t="shared" si="14"/>
        <v>0</v>
      </c>
      <c r="BV6" s="12">
        <f t="shared" si="14"/>
        <v>0</v>
      </c>
      <c r="BW6" s="12">
        <f t="shared" si="14"/>
        <v>0</v>
      </c>
      <c r="BX6" s="12">
        <f t="shared" si="14"/>
        <v>0</v>
      </c>
      <c r="BY6" s="12">
        <f t="shared" si="14"/>
        <v>0</v>
      </c>
      <c r="BZ6" s="12">
        <f t="shared" si="14"/>
        <v>0</v>
      </c>
      <c r="CA6" s="12">
        <f t="shared" si="14"/>
        <v>0</v>
      </c>
      <c r="CB6" s="12">
        <f t="shared" si="14"/>
        <v>0</v>
      </c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</row>
    <row r="7" spans="1:998" s="15" customFormat="1">
      <c r="A7" s="14"/>
    </row>
    <row r="9" spans="1:998" s="20" customFormat="1">
      <c r="A9" s="18" t="s">
        <v>47</v>
      </c>
      <c r="B9" s="19" t="s">
        <v>48</v>
      </c>
      <c r="C9" s="71">
        <f>C10/12/4.35/5/8.25</f>
        <v>0</v>
      </c>
      <c r="D9" s="28">
        <v>1</v>
      </c>
      <c r="E9" s="28">
        <v>0.9</v>
      </c>
      <c r="F9" s="28">
        <v>1</v>
      </c>
      <c r="G9" s="28">
        <v>0.9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71">
        <f>P10/12/4.35/5/8.25</f>
        <v>0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71">
        <f>AC10/12/4.35/5/8.25</f>
        <v>0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71">
        <f>AP10/12/4.35/5/8.25</f>
        <v>0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71">
        <f>BC10/12/4.35/5/8.25</f>
        <v>0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71">
        <f>BP10/12/4.35/5/8.25</f>
        <v>0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</row>
    <row r="10" spans="1:998" outlineLevel="1">
      <c r="A10" s="32">
        <v>30000341</v>
      </c>
      <c r="B10" s="1" t="s">
        <v>49</v>
      </c>
      <c r="C10" s="136"/>
      <c r="D10" s="25">
        <f>$C10/12*D9</f>
        <v>0</v>
      </c>
      <c r="E10" s="25">
        <f t="shared" ref="E10:K10" si="15">$C10/12*E9</f>
        <v>0</v>
      </c>
      <c r="F10" s="25">
        <f t="shared" si="15"/>
        <v>0</v>
      </c>
      <c r="G10" s="25">
        <f t="shared" si="15"/>
        <v>0</v>
      </c>
      <c r="H10" s="25">
        <f t="shared" si="15"/>
        <v>0</v>
      </c>
      <c r="I10" s="25">
        <f t="shared" si="15"/>
        <v>0</v>
      </c>
      <c r="J10" s="25">
        <f t="shared" si="15"/>
        <v>0</v>
      </c>
      <c r="K10" s="25">
        <f t="shared" si="15"/>
        <v>0</v>
      </c>
      <c r="L10" s="25">
        <f t="shared" ref="L10:O10" si="16">$C10/12*L9</f>
        <v>0</v>
      </c>
      <c r="M10" s="25">
        <f t="shared" si="16"/>
        <v>0</v>
      </c>
      <c r="N10" s="25">
        <f t="shared" si="16"/>
        <v>0</v>
      </c>
      <c r="O10" s="25">
        <f t="shared" si="16"/>
        <v>0</v>
      </c>
      <c r="P10" s="24">
        <f>C10</f>
        <v>0</v>
      </c>
      <c r="Q10" s="25">
        <f>$P10/12*Q9</f>
        <v>0</v>
      </c>
      <c r="R10" s="25">
        <f t="shared" ref="R10:AB10" si="17">$P10/12*R9</f>
        <v>0</v>
      </c>
      <c r="S10" s="25">
        <f t="shared" si="17"/>
        <v>0</v>
      </c>
      <c r="T10" s="25">
        <f t="shared" si="17"/>
        <v>0</v>
      </c>
      <c r="U10" s="25">
        <f t="shared" si="17"/>
        <v>0</v>
      </c>
      <c r="V10" s="25">
        <f t="shared" si="17"/>
        <v>0</v>
      </c>
      <c r="W10" s="25">
        <f t="shared" si="17"/>
        <v>0</v>
      </c>
      <c r="X10" s="25">
        <f t="shared" si="17"/>
        <v>0</v>
      </c>
      <c r="Y10" s="25">
        <f t="shared" si="17"/>
        <v>0</v>
      </c>
      <c r="Z10" s="25">
        <f t="shared" si="17"/>
        <v>0</v>
      </c>
      <c r="AA10" s="25">
        <f t="shared" si="17"/>
        <v>0</v>
      </c>
      <c r="AB10" s="25">
        <f t="shared" si="17"/>
        <v>0</v>
      </c>
      <c r="AC10" s="24">
        <f>P10</f>
        <v>0</v>
      </c>
      <c r="AD10" s="25">
        <f t="shared" ref="AD10:AO10" si="18">$AC10/12*AD9</f>
        <v>0</v>
      </c>
      <c r="AE10" s="25">
        <f t="shared" si="18"/>
        <v>0</v>
      </c>
      <c r="AF10" s="25">
        <f t="shared" si="18"/>
        <v>0</v>
      </c>
      <c r="AG10" s="25">
        <f t="shared" si="18"/>
        <v>0</v>
      </c>
      <c r="AH10" s="25">
        <f t="shared" si="18"/>
        <v>0</v>
      </c>
      <c r="AI10" s="25">
        <f t="shared" si="18"/>
        <v>0</v>
      </c>
      <c r="AJ10" s="25">
        <f t="shared" si="18"/>
        <v>0</v>
      </c>
      <c r="AK10" s="25">
        <f t="shared" si="18"/>
        <v>0</v>
      </c>
      <c r="AL10" s="25">
        <f t="shared" si="18"/>
        <v>0</v>
      </c>
      <c r="AM10" s="25">
        <f t="shared" si="18"/>
        <v>0</v>
      </c>
      <c r="AN10" s="25">
        <f t="shared" si="18"/>
        <v>0</v>
      </c>
      <c r="AO10" s="25">
        <f t="shared" si="18"/>
        <v>0</v>
      </c>
      <c r="AP10" s="24">
        <f>AC10</f>
        <v>0</v>
      </c>
      <c r="AQ10" s="25">
        <f>$AP10/12*AQ9</f>
        <v>0</v>
      </c>
      <c r="AR10" s="25">
        <f t="shared" ref="AR10:BB10" si="19">$AP10/12*AR9</f>
        <v>0</v>
      </c>
      <c r="AS10" s="25">
        <f t="shared" si="19"/>
        <v>0</v>
      </c>
      <c r="AT10" s="25">
        <f t="shared" si="19"/>
        <v>0</v>
      </c>
      <c r="AU10" s="25">
        <f t="shared" si="19"/>
        <v>0</v>
      </c>
      <c r="AV10" s="25">
        <f t="shared" si="19"/>
        <v>0</v>
      </c>
      <c r="AW10" s="25">
        <f t="shared" si="19"/>
        <v>0</v>
      </c>
      <c r="AX10" s="25">
        <f t="shared" si="19"/>
        <v>0</v>
      </c>
      <c r="AY10" s="25">
        <f t="shared" si="19"/>
        <v>0</v>
      </c>
      <c r="AZ10" s="25">
        <f t="shared" si="19"/>
        <v>0</v>
      </c>
      <c r="BA10" s="25">
        <f t="shared" si="19"/>
        <v>0</v>
      </c>
      <c r="BB10" s="25">
        <f t="shared" si="19"/>
        <v>0</v>
      </c>
      <c r="BC10" s="24">
        <f>AP10</f>
        <v>0</v>
      </c>
      <c r="BD10" s="25">
        <f>$BC10/12*BD9</f>
        <v>0</v>
      </c>
      <c r="BE10" s="25">
        <f t="shared" ref="BE10:BO10" si="20">$BC10/12*BE9</f>
        <v>0</v>
      </c>
      <c r="BF10" s="25">
        <f t="shared" si="20"/>
        <v>0</v>
      </c>
      <c r="BG10" s="25">
        <f t="shared" si="20"/>
        <v>0</v>
      </c>
      <c r="BH10" s="25">
        <f t="shared" si="20"/>
        <v>0</v>
      </c>
      <c r="BI10" s="25">
        <f t="shared" si="20"/>
        <v>0</v>
      </c>
      <c r="BJ10" s="25">
        <f t="shared" si="20"/>
        <v>0</v>
      </c>
      <c r="BK10" s="25">
        <f t="shared" si="20"/>
        <v>0</v>
      </c>
      <c r="BL10" s="25">
        <f t="shared" si="20"/>
        <v>0</v>
      </c>
      <c r="BM10" s="25">
        <f t="shared" si="20"/>
        <v>0</v>
      </c>
      <c r="BN10" s="25">
        <f t="shared" si="20"/>
        <v>0</v>
      </c>
      <c r="BO10" s="25">
        <f t="shared" si="20"/>
        <v>0</v>
      </c>
      <c r="BP10" s="24">
        <f>BC10</f>
        <v>0</v>
      </c>
      <c r="BQ10" s="25">
        <f>$BC10/12*BQ9</f>
        <v>0</v>
      </c>
      <c r="BR10" s="25">
        <f t="shared" ref="BR10:CB10" si="21">$BC10/12*BR9</f>
        <v>0</v>
      </c>
      <c r="BS10" s="25">
        <f t="shared" si="21"/>
        <v>0</v>
      </c>
      <c r="BT10" s="25">
        <f t="shared" si="21"/>
        <v>0</v>
      </c>
      <c r="BU10" s="25">
        <f t="shared" si="21"/>
        <v>0</v>
      </c>
      <c r="BV10" s="25">
        <f t="shared" si="21"/>
        <v>0</v>
      </c>
      <c r="BW10" s="25">
        <f t="shared" si="21"/>
        <v>0</v>
      </c>
      <c r="BX10" s="25">
        <f t="shared" si="21"/>
        <v>0</v>
      </c>
      <c r="BY10" s="25">
        <f t="shared" si="21"/>
        <v>0</v>
      </c>
      <c r="BZ10" s="25">
        <f t="shared" si="21"/>
        <v>0</v>
      </c>
      <c r="CA10" s="25">
        <f t="shared" si="21"/>
        <v>0</v>
      </c>
      <c r="CB10" s="25">
        <f t="shared" si="21"/>
        <v>0</v>
      </c>
    </row>
    <row r="11" spans="1:998" outlineLevel="1">
      <c r="A11" s="32">
        <v>30010101</v>
      </c>
      <c r="B11" s="1" t="s">
        <v>50</v>
      </c>
      <c r="C11" s="27">
        <v>4.9200000000000001E-2</v>
      </c>
      <c r="D11" s="25">
        <f t="shared" ref="D11:K13" si="22">$C11*D$10</f>
        <v>0</v>
      </c>
      <c r="E11" s="25">
        <f t="shared" si="22"/>
        <v>0</v>
      </c>
      <c r="F11" s="25">
        <f t="shared" si="22"/>
        <v>0</v>
      </c>
      <c r="G11" s="25">
        <f t="shared" si="22"/>
        <v>0</v>
      </c>
      <c r="H11" s="25">
        <f t="shared" si="22"/>
        <v>0</v>
      </c>
      <c r="I11" s="25">
        <f t="shared" si="22"/>
        <v>0</v>
      </c>
      <c r="J11" s="25">
        <f t="shared" si="22"/>
        <v>0</v>
      </c>
      <c r="K11" s="25">
        <f t="shared" si="22"/>
        <v>0</v>
      </c>
      <c r="L11" s="25">
        <f t="shared" ref="L11:O13" si="23">$C11*L$10</f>
        <v>0</v>
      </c>
      <c r="M11" s="25">
        <f t="shared" si="23"/>
        <v>0</v>
      </c>
      <c r="N11" s="25">
        <f t="shared" si="23"/>
        <v>0</v>
      </c>
      <c r="O11" s="25">
        <f t="shared" si="23"/>
        <v>0</v>
      </c>
      <c r="P11" s="27">
        <v>4.9200000000000001E-2</v>
      </c>
      <c r="Q11" s="25">
        <f>$P11*Q$10</f>
        <v>0</v>
      </c>
      <c r="R11" s="25">
        <f t="shared" ref="R11:AB13" si="24">$P11*R$10</f>
        <v>0</v>
      </c>
      <c r="S11" s="25">
        <f t="shared" si="24"/>
        <v>0</v>
      </c>
      <c r="T11" s="25">
        <f t="shared" si="24"/>
        <v>0</v>
      </c>
      <c r="U11" s="25">
        <f t="shared" si="24"/>
        <v>0</v>
      </c>
      <c r="V11" s="25">
        <f t="shared" si="24"/>
        <v>0</v>
      </c>
      <c r="W11" s="25">
        <f t="shared" si="24"/>
        <v>0</v>
      </c>
      <c r="X11" s="25">
        <f t="shared" si="24"/>
        <v>0</v>
      </c>
      <c r="Y11" s="25">
        <f t="shared" si="24"/>
        <v>0</v>
      </c>
      <c r="Z11" s="25">
        <f t="shared" si="24"/>
        <v>0</v>
      </c>
      <c r="AA11" s="25">
        <f t="shared" si="24"/>
        <v>0</v>
      </c>
      <c r="AB11" s="25">
        <f t="shared" si="24"/>
        <v>0</v>
      </c>
      <c r="AC11" s="27">
        <v>4.9200000000000001E-2</v>
      </c>
      <c r="AD11" s="25">
        <f t="shared" ref="AD11:AO13" si="25">$AC11*AD$10</f>
        <v>0</v>
      </c>
      <c r="AE11" s="25">
        <f t="shared" si="25"/>
        <v>0</v>
      </c>
      <c r="AF11" s="25">
        <f t="shared" si="25"/>
        <v>0</v>
      </c>
      <c r="AG11" s="25">
        <f t="shared" si="25"/>
        <v>0</v>
      </c>
      <c r="AH11" s="25">
        <f t="shared" si="25"/>
        <v>0</v>
      </c>
      <c r="AI11" s="25">
        <f t="shared" si="25"/>
        <v>0</v>
      </c>
      <c r="AJ11" s="25">
        <f t="shared" si="25"/>
        <v>0</v>
      </c>
      <c r="AK11" s="25">
        <f t="shared" si="25"/>
        <v>0</v>
      </c>
      <c r="AL11" s="25">
        <f t="shared" si="25"/>
        <v>0</v>
      </c>
      <c r="AM11" s="25">
        <f t="shared" si="25"/>
        <v>0</v>
      </c>
      <c r="AN11" s="25">
        <f t="shared" si="25"/>
        <v>0</v>
      </c>
      <c r="AO11" s="25">
        <f t="shared" si="25"/>
        <v>0</v>
      </c>
      <c r="AP11" s="27">
        <v>4.9200000000000001E-2</v>
      </c>
      <c r="AQ11" s="25">
        <f>$AP11*AQ10</f>
        <v>0</v>
      </c>
      <c r="AR11" s="25">
        <f t="shared" ref="AR11:BB11" si="26">$AP11*AR10</f>
        <v>0</v>
      </c>
      <c r="AS11" s="25">
        <f t="shared" si="26"/>
        <v>0</v>
      </c>
      <c r="AT11" s="25">
        <f t="shared" si="26"/>
        <v>0</v>
      </c>
      <c r="AU11" s="25">
        <f t="shared" si="26"/>
        <v>0</v>
      </c>
      <c r="AV11" s="25">
        <f t="shared" si="26"/>
        <v>0</v>
      </c>
      <c r="AW11" s="25">
        <f t="shared" si="26"/>
        <v>0</v>
      </c>
      <c r="AX11" s="25">
        <f t="shared" si="26"/>
        <v>0</v>
      </c>
      <c r="AY11" s="25">
        <f t="shared" si="26"/>
        <v>0</v>
      </c>
      <c r="AZ11" s="25">
        <f t="shared" si="26"/>
        <v>0</v>
      </c>
      <c r="BA11" s="25">
        <f t="shared" si="26"/>
        <v>0</v>
      </c>
      <c r="BB11" s="25">
        <f t="shared" si="26"/>
        <v>0</v>
      </c>
      <c r="BC11" s="27">
        <v>4.9200000000000001E-2</v>
      </c>
      <c r="BD11" s="25">
        <f>$BC11*BD10</f>
        <v>0</v>
      </c>
      <c r="BE11" s="25">
        <f t="shared" ref="BE11:BO11" si="27">$BC11*BE10</f>
        <v>0</v>
      </c>
      <c r="BF11" s="25">
        <f t="shared" si="27"/>
        <v>0</v>
      </c>
      <c r="BG11" s="25">
        <f t="shared" si="27"/>
        <v>0</v>
      </c>
      <c r="BH11" s="25">
        <f t="shared" si="27"/>
        <v>0</v>
      </c>
      <c r="BI11" s="25">
        <f t="shared" si="27"/>
        <v>0</v>
      </c>
      <c r="BJ11" s="25">
        <f t="shared" si="27"/>
        <v>0</v>
      </c>
      <c r="BK11" s="25">
        <f t="shared" si="27"/>
        <v>0</v>
      </c>
      <c r="BL11" s="25">
        <f t="shared" si="27"/>
        <v>0</v>
      </c>
      <c r="BM11" s="25">
        <f t="shared" si="27"/>
        <v>0</v>
      </c>
      <c r="BN11" s="25">
        <f t="shared" si="27"/>
        <v>0</v>
      </c>
      <c r="BO11" s="25">
        <f t="shared" si="27"/>
        <v>0</v>
      </c>
      <c r="BP11" s="27">
        <v>4.9200000000000001E-2</v>
      </c>
      <c r="BQ11" s="25">
        <f>$BC11*BQ10</f>
        <v>0</v>
      </c>
      <c r="BR11" s="25">
        <f t="shared" ref="BR11:CB11" si="28">$BC11*BR10</f>
        <v>0</v>
      </c>
      <c r="BS11" s="25">
        <f t="shared" si="28"/>
        <v>0</v>
      </c>
      <c r="BT11" s="25">
        <f t="shared" si="28"/>
        <v>0</v>
      </c>
      <c r="BU11" s="25">
        <f t="shared" si="28"/>
        <v>0</v>
      </c>
      <c r="BV11" s="25">
        <f t="shared" si="28"/>
        <v>0</v>
      </c>
      <c r="BW11" s="25">
        <f t="shared" si="28"/>
        <v>0</v>
      </c>
      <c r="BX11" s="25">
        <f t="shared" si="28"/>
        <v>0</v>
      </c>
      <c r="BY11" s="25">
        <f t="shared" si="28"/>
        <v>0</v>
      </c>
      <c r="BZ11" s="25">
        <f t="shared" si="28"/>
        <v>0</v>
      </c>
      <c r="CA11" s="25">
        <f t="shared" si="28"/>
        <v>0</v>
      </c>
      <c r="CB11" s="25">
        <f t="shared" si="28"/>
        <v>0</v>
      </c>
    </row>
    <row r="12" spans="1:998" outlineLevel="1">
      <c r="A12" s="32">
        <v>30010150</v>
      </c>
      <c r="B12" s="1" t="s">
        <v>51</v>
      </c>
      <c r="C12" s="27">
        <v>1.0200000000000001E-2</v>
      </c>
      <c r="D12" s="25">
        <f t="shared" si="22"/>
        <v>0</v>
      </c>
      <c r="E12" s="25">
        <f t="shared" si="22"/>
        <v>0</v>
      </c>
      <c r="F12" s="25">
        <f t="shared" si="22"/>
        <v>0</v>
      </c>
      <c r="G12" s="25">
        <f t="shared" si="22"/>
        <v>0</v>
      </c>
      <c r="H12" s="25">
        <f t="shared" si="22"/>
        <v>0</v>
      </c>
      <c r="I12" s="25">
        <f t="shared" si="22"/>
        <v>0</v>
      </c>
      <c r="J12" s="25">
        <f t="shared" si="22"/>
        <v>0</v>
      </c>
      <c r="K12" s="25">
        <f t="shared" si="22"/>
        <v>0</v>
      </c>
      <c r="L12" s="25">
        <f t="shared" si="23"/>
        <v>0</v>
      </c>
      <c r="M12" s="25">
        <f t="shared" si="23"/>
        <v>0</v>
      </c>
      <c r="N12" s="25">
        <f t="shared" si="23"/>
        <v>0</v>
      </c>
      <c r="O12" s="25">
        <f t="shared" si="23"/>
        <v>0</v>
      </c>
      <c r="P12" s="27">
        <v>1.0200000000000001E-2</v>
      </c>
      <c r="Q12" s="25">
        <f>$P12*Q$10</f>
        <v>0</v>
      </c>
      <c r="R12" s="25">
        <f t="shared" si="24"/>
        <v>0</v>
      </c>
      <c r="S12" s="25">
        <f t="shared" si="24"/>
        <v>0</v>
      </c>
      <c r="T12" s="25">
        <f t="shared" si="24"/>
        <v>0</v>
      </c>
      <c r="U12" s="25">
        <f t="shared" si="24"/>
        <v>0</v>
      </c>
      <c r="V12" s="25">
        <f t="shared" si="24"/>
        <v>0</v>
      </c>
      <c r="W12" s="25">
        <f t="shared" si="24"/>
        <v>0</v>
      </c>
      <c r="X12" s="25">
        <f t="shared" si="24"/>
        <v>0</v>
      </c>
      <c r="Y12" s="25">
        <f t="shared" si="24"/>
        <v>0</v>
      </c>
      <c r="Z12" s="25">
        <f t="shared" si="24"/>
        <v>0</v>
      </c>
      <c r="AA12" s="25">
        <f t="shared" si="24"/>
        <v>0</v>
      </c>
      <c r="AB12" s="25">
        <f t="shared" si="24"/>
        <v>0</v>
      </c>
      <c r="AC12" s="27">
        <v>1.0200000000000001E-2</v>
      </c>
      <c r="AD12" s="25">
        <f t="shared" si="25"/>
        <v>0</v>
      </c>
      <c r="AE12" s="25">
        <f t="shared" si="25"/>
        <v>0</v>
      </c>
      <c r="AF12" s="25">
        <f t="shared" si="25"/>
        <v>0</v>
      </c>
      <c r="AG12" s="25">
        <f t="shared" si="25"/>
        <v>0</v>
      </c>
      <c r="AH12" s="25">
        <f t="shared" si="25"/>
        <v>0</v>
      </c>
      <c r="AI12" s="25">
        <f t="shared" si="25"/>
        <v>0</v>
      </c>
      <c r="AJ12" s="25">
        <f t="shared" si="25"/>
        <v>0</v>
      </c>
      <c r="AK12" s="25">
        <f t="shared" si="25"/>
        <v>0</v>
      </c>
      <c r="AL12" s="25">
        <f t="shared" si="25"/>
        <v>0</v>
      </c>
      <c r="AM12" s="25">
        <f t="shared" si="25"/>
        <v>0</v>
      </c>
      <c r="AN12" s="25">
        <f t="shared" si="25"/>
        <v>0</v>
      </c>
      <c r="AO12" s="25">
        <f t="shared" si="25"/>
        <v>0</v>
      </c>
      <c r="AP12" s="27">
        <v>1.0200000000000001E-2</v>
      </c>
      <c r="AQ12" s="25">
        <f>$AP12*AQ10</f>
        <v>0</v>
      </c>
      <c r="AR12" s="25">
        <f t="shared" ref="AR12:BB12" si="29">$AP12*AR10</f>
        <v>0</v>
      </c>
      <c r="AS12" s="25">
        <f t="shared" si="29"/>
        <v>0</v>
      </c>
      <c r="AT12" s="25">
        <f t="shared" si="29"/>
        <v>0</v>
      </c>
      <c r="AU12" s="25">
        <f t="shared" si="29"/>
        <v>0</v>
      </c>
      <c r="AV12" s="25">
        <f t="shared" si="29"/>
        <v>0</v>
      </c>
      <c r="AW12" s="25">
        <f t="shared" si="29"/>
        <v>0</v>
      </c>
      <c r="AX12" s="25">
        <f t="shared" si="29"/>
        <v>0</v>
      </c>
      <c r="AY12" s="25">
        <f t="shared" si="29"/>
        <v>0</v>
      </c>
      <c r="AZ12" s="25">
        <f t="shared" si="29"/>
        <v>0</v>
      </c>
      <c r="BA12" s="25">
        <f t="shared" si="29"/>
        <v>0</v>
      </c>
      <c r="BB12" s="25">
        <f t="shared" si="29"/>
        <v>0</v>
      </c>
      <c r="BC12" s="27">
        <v>1.0200000000000001E-2</v>
      </c>
      <c r="BD12" s="25">
        <f>$BC12*BD10</f>
        <v>0</v>
      </c>
      <c r="BE12" s="25">
        <f t="shared" ref="BE12:BO12" si="30">$BC12*BE10</f>
        <v>0</v>
      </c>
      <c r="BF12" s="25">
        <f t="shared" si="30"/>
        <v>0</v>
      </c>
      <c r="BG12" s="25">
        <f t="shared" si="30"/>
        <v>0</v>
      </c>
      <c r="BH12" s="25">
        <f t="shared" si="30"/>
        <v>0</v>
      </c>
      <c r="BI12" s="25">
        <f t="shared" si="30"/>
        <v>0</v>
      </c>
      <c r="BJ12" s="25">
        <f t="shared" si="30"/>
        <v>0</v>
      </c>
      <c r="BK12" s="25">
        <f t="shared" si="30"/>
        <v>0</v>
      </c>
      <c r="BL12" s="25">
        <f t="shared" si="30"/>
        <v>0</v>
      </c>
      <c r="BM12" s="25">
        <f t="shared" si="30"/>
        <v>0</v>
      </c>
      <c r="BN12" s="25">
        <f t="shared" si="30"/>
        <v>0</v>
      </c>
      <c r="BO12" s="25">
        <f t="shared" si="30"/>
        <v>0</v>
      </c>
      <c r="BP12" s="27">
        <v>1.0200000000000001E-2</v>
      </c>
      <c r="BQ12" s="25">
        <f>$BC12*BQ10</f>
        <v>0</v>
      </c>
      <c r="BR12" s="25">
        <f t="shared" ref="BR12:CB12" si="31">$BC12*BR10</f>
        <v>0</v>
      </c>
      <c r="BS12" s="25">
        <f t="shared" si="31"/>
        <v>0</v>
      </c>
      <c r="BT12" s="25">
        <f t="shared" si="31"/>
        <v>0</v>
      </c>
      <c r="BU12" s="25">
        <f t="shared" si="31"/>
        <v>0</v>
      </c>
      <c r="BV12" s="25">
        <f t="shared" si="31"/>
        <v>0</v>
      </c>
      <c r="BW12" s="25">
        <f t="shared" si="31"/>
        <v>0</v>
      </c>
      <c r="BX12" s="25">
        <f t="shared" si="31"/>
        <v>0</v>
      </c>
      <c r="BY12" s="25">
        <f t="shared" si="31"/>
        <v>0</v>
      </c>
      <c r="BZ12" s="25">
        <f t="shared" si="31"/>
        <v>0</v>
      </c>
      <c r="CA12" s="25">
        <f t="shared" si="31"/>
        <v>0</v>
      </c>
      <c r="CB12" s="25">
        <f t="shared" si="31"/>
        <v>0</v>
      </c>
    </row>
    <row r="13" spans="1:998" outlineLevel="1">
      <c r="A13" s="32">
        <v>30010210</v>
      </c>
      <c r="B13" s="1" t="s">
        <v>52</v>
      </c>
      <c r="C13" s="27">
        <v>0</v>
      </c>
      <c r="D13" s="25">
        <f t="shared" si="22"/>
        <v>0</v>
      </c>
      <c r="E13" s="25">
        <f t="shared" si="22"/>
        <v>0</v>
      </c>
      <c r="F13" s="25">
        <f t="shared" si="22"/>
        <v>0</v>
      </c>
      <c r="G13" s="25">
        <f t="shared" si="22"/>
        <v>0</v>
      </c>
      <c r="H13" s="25">
        <f t="shared" si="22"/>
        <v>0</v>
      </c>
      <c r="I13" s="25">
        <f t="shared" si="22"/>
        <v>0</v>
      </c>
      <c r="J13" s="25">
        <f t="shared" si="22"/>
        <v>0</v>
      </c>
      <c r="K13" s="25">
        <f t="shared" si="22"/>
        <v>0</v>
      </c>
      <c r="L13" s="25">
        <f t="shared" si="23"/>
        <v>0</v>
      </c>
      <c r="M13" s="25">
        <f t="shared" si="23"/>
        <v>0</v>
      </c>
      <c r="N13" s="25">
        <f t="shared" si="23"/>
        <v>0</v>
      </c>
      <c r="O13" s="25">
        <f t="shared" si="23"/>
        <v>0</v>
      </c>
      <c r="P13" s="27">
        <v>0</v>
      </c>
      <c r="Q13" s="25">
        <f>$P13*Q$10</f>
        <v>0</v>
      </c>
      <c r="R13" s="25">
        <f t="shared" si="24"/>
        <v>0</v>
      </c>
      <c r="S13" s="25">
        <f t="shared" si="24"/>
        <v>0</v>
      </c>
      <c r="T13" s="25">
        <f t="shared" si="24"/>
        <v>0</v>
      </c>
      <c r="U13" s="25">
        <f t="shared" si="24"/>
        <v>0</v>
      </c>
      <c r="V13" s="25">
        <f t="shared" si="24"/>
        <v>0</v>
      </c>
      <c r="W13" s="25">
        <f t="shared" si="24"/>
        <v>0</v>
      </c>
      <c r="X13" s="25">
        <f t="shared" si="24"/>
        <v>0</v>
      </c>
      <c r="Y13" s="25">
        <f t="shared" si="24"/>
        <v>0</v>
      </c>
      <c r="Z13" s="25">
        <f t="shared" si="24"/>
        <v>0</v>
      </c>
      <c r="AA13" s="25">
        <f t="shared" si="24"/>
        <v>0</v>
      </c>
      <c r="AB13" s="25">
        <f t="shared" si="24"/>
        <v>0</v>
      </c>
      <c r="AC13" s="27">
        <v>0</v>
      </c>
      <c r="AD13" s="25">
        <f t="shared" si="25"/>
        <v>0</v>
      </c>
      <c r="AE13" s="25">
        <f t="shared" si="25"/>
        <v>0</v>
      </c>
      <c r="AF13" s="25">
        <f t="shared" si="25"/>
        <v>0</v>
      </c>
      <c r="AG13" s="25">
        <f t="shared" si="25"/>
        <v>0</v>
      </c>
      <c r="AH13" s="25">
        <f t="shared" si="25"/>
        <v>0</v>
      </c>
      <c r="AI13" s="25">
        <f t="shared" si="25"/>
        <v>0</v>
      </c>
      <c r="AJ13" s="25">
        <f t="shared" si="25"/>
        <v>0</v>
      </c>
      <c r="AK13" s="25">
        <f t="shared" si="25"/>
        <v>0</v>
      </c>
      <c r="AL13" s="25">
        <f t="shared" si="25"/>
        <v>0</v>
      </c>
      <c r="AM13" s="25">
        <f t="shared" si="25"/>
        <v>0</v>
      </c>
      <c r="AN13" s="25">
        <f t="shared" si="25"/>
        <v>0</v>
      </c>
      <c r="AO13" s="25">
        <f t="shared" si="25"/>
        <v>0</v>
      </c>
      <c r="AP13" s="27">
        <v>0</v>
      </c>
      <c r="AQ13" s="25">
        <f>$AP13*AQ10</f>
        <v>0</v>
      </c>
      <c r="AR13" s="25">
        <f t="shared" ref="AR13:BB13" si="32">$AP13*AR10</f>
        <v>0</v>
      </c>
      <c r="AS13" s="25">
        <f t="shared" si="32"/>
        <v>0</v>
      </c>
      <c r="AT13" s="25">
        <f t="shared" si="32"/>
        <v>0</v>
      </c>
      <c r="AU13" s="25">
        <f t="shared" si="32"/>
        <v>0</v>
      </c>
      <c r="AV13" s="25">
        <f t="shared" si="32"/>
        <v>0</v>
      </c>
      <c r="AW13" s="25">
        <f t="shared" si="32"/>
        <v>0</v>
      </c>
      <c r="AX13" s="25">
        <f t="shared" si="32"/>
        <v>0</v>
      </c>
      <c r="AY13" s="25">
        <f t="shared" si="32"/>
        <v>0</v>
      </c>
      <c r="AZ13" s="25">
        <f t="shared" si="32"/>
        <v>0</v>
      </c>
      <c r="BA13" s="25">
        <f t="shared" si="32"/>
        <v>0</v>
      </c>
      <c r="BB13" s="25">
        <f t="shared" si="32"/>
        <v>0</v>
      </c>
      <c r="BC13" s="27">
        <v>0</v>
      </c>
      <c r="BD13" s="25">
        <f>$BC13*BD10</f>
        <v>0</v>
      </c>
      <c r="BE13" s="25">
        <f t="shared" ref="BE13:BO13" si="33">$BC13*BE10</f>
        <v>0</v>
      </c>
      <c r="BF13" s="25">
        <f t="shared" si="33"/>
        <v>0</v>
      </c>
      <c r="BG13" s="25">
        <f t="shared" si="33"/>
        <v>0</v>
      </c>
      <c r="BH13" s="25">
        <f t="shared" si="33"/>
        <v>0</v>
      </c>
      <c r="BI13" s="25">
        <f t="shared" si="33"/>
        <v>0</v>
      </c>
      <c r="BJ13" s="25">
        <f t="shared" si="33"/>
        <v>0</v>
      </c>
      <c r="BK13" s="25">
        <f t="shared" si="33"/>
        <v>0</v>
      </c>
      <c r="BL13" s="25">
        <f t="shared" si="33"/>
        <v>0</v>
      </c>
      <c r="BM13" s="25">
        <f t="shared" si="33"/>
        <v>0</v>
      </c>
      <c r="BN13" s="25">
        <f t="shared" si="33"/>
        <v>0</v>
      </c>
      <c r="BO13" s="25">
        <f t="shared" si="33"/>
        <v>0</v>
      </c>
      <c r="BP13" s="27">
        <v>0</v>
      </c>
      <c r="BQ13" s="25">
        <f>$BC13*BQ10</f>
        <v>0</v>
      </c>
      <c r="BR13" s="25">
        <f t="shared" ref="BR13:CB13" si="34">$BC13*BR10</f>
        <v>0</v>
      </c>
      <c r="BS13" s="25">
        <f t="shared" si="34"/>
        <v>0</v>
      </c>
      <c r="BT13" s="25">
        <f t="shared" si="34"/>
        <v>0</v>
      </c>
      <c r="BU13" s="25">
        <f t="shared" si="34"/>
        <v>0</v>
      </c>
      <c r="BV13" s="25">
        <f t="shared" si="34"/>
        <v>0</v>
      </c>
      <c r="BW13" s="25">
        <f t="shared" si="34"/>
        <v>0</v>
      </c>
      <c r="BX13" s="25">
        <f t="shared" si="34"/>
        <v>0</v>
      </c>
      <c r="BY13" s="25">
        <f t="shared" si="34"/>
        <v>0</v>
      </c>
      <c r="BZ13" s="25">
        <f t="shared" si="34"/>
        <v>0</v>
      </c>
      <c r="CA13" s="25">
        <f t="shared" si="34"/>
        <v>0</v>
      </c>
      <c r="CB13" s="25">
        <f t="shared" si="34"/>
        <v>0</v>
      </c>
    </row>
    <row r="14" spans="1:998" outlineLevel="1">
      <c r="A14" s="32">
        <v>30010292</v>
      </c>
      <c r="B14" s="1" t="s">
        <v>53</v>
      </c>
      <c r="C14" s="33">
        <v>135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33">
        <v>135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33">
        <v>135</v>
      </c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33">
        <v>135</v>
      </c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33">
        <v>135</v>
      </c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33">
        <v>135</v>
      </c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</row>
    <row r="15" spans="1:998" outlineLevel="1">
      <c r="A15" s="32">
        <v>30010301</v>
      </c>
      <c r="B15" s="1" t="s">
        <v>54</v>
      </c>
      <c r="C15" s="27">
        <v>3.5000000000000001E-3</v>
      </c>
      <c r="D15" s="25">
        <f t="shared" ref="D15:K16" si="35">$C15*D$10</f>
        <v>0</v>
      </c>
      <c r="E15" s="25">
        <f t="shared" si="35"/>
        <v>0</v>
      </c>
      <c r="F15" s="25">
        <f t="shared" si="35"/>
        <v>0</v>
      </c>
      <c r="G15" s="25">
        <f t="shared" si="35"/>
        <v>0</v>
      </c>
      <c r="H15" s="25">
        <f t="shared" si="35"/>
        <v>0</v>
      </c>
      <c r="I15" s="25">
        <f t="shared" si="35"/>
        <v>0</v>
      </c>
      <c r="J15" s="25">
        <f t="shared" si="35"/>
        <v>0</v>
      </c>
      <c r="K15" s="25">
        <f t="shared" si="35"/>
        <v>0</v>
      </c>
      <c r="L15" s="25">
        <f t="shared" ref="L15:O16" si="36">$C15*L$10</f>
        <v>0</v>
      </c>
      <c r="M15" s="25">
        <f t="shared" si="36"/>
        <v>0</v>
      </c>
      <c r="N15" s="25">
        <f t="shared" si="36"/>
        <v>0</v>
      </c>
      <c r="O15" s="25">
        <f t="shared" si="36"/>
        <v>0</v>
      </c>
      <c r="P15" s="27">
        <v>3.5000000000000001E-3</v>
      </c>
      <c r="Q15" s="25">
        <f>$P15*Q$10</f>
        <v>0</v>
      </c>
      <c r="R15" s="25">
        <f t="shared" ref="R15:AB16" si="37">$P15*R$10</f>
        <v>0</v>
      </c>
      <c r="S15" s="25">
        <f t="shared" si="37"/>
        <v>0</v>
      </c>
      <c r="T15" s="25">
        <f t="shared" si="37"/>
        <v>0</v>
      </c>
      <c r="U15" s="25">
        <f t="shared" si="37"/>
        <v>0</v>
      </c>
      <c r="V15" s="25">
        <f t="shared" si="37"/>
        <v>0</v>
      </c>
      <c r="W15" s="25">
        <f t="shared" si="37"/>
        <v>0</v>
      </c>
      <c r="X15" s="25">
        <f t="shared" si="37"/>
        <v>0</v>
      </c>
      <c r="Y15" s="25">
        <f t="shared" si="37"/>
        <v>0</v>
      </c>
      <c r="Z15" s="25">
        <f t="shared" si="37"/>
        <v>0</v>
      </c>
      <c r="AA15" s="25">
        <f t="shared" si="37"/>
        <v>0</v>
      </c>
      <c r="AB15" s="25">
        <f t="shared" si="37"/>
        <v>0</v>
      </c>
      <c r="AC15" s="27">
        <v>3.5000000000000001E-3</v>
      </c>
      <c r="AD15" s="25">
        <f t="shared" ref="AD15:AO16" si="38">$AC15*AD$10</f>
        <v>0</v>
      </c>
      <c r="AE15" s="25">
        <f t="shared" si="38"/>
        <v>0</v>
      </c>
      <c r="AF15" s="25">
        <f t="shared" si="38"/>
        <v>0</v>
      </c>
      <c r="AG15" s="25">
        <f t="shared" si="38"/>
        <v>0</v>
      </c>
      <c r="AH15" s="25">
        <f t="shared" si="38"/>
        <v>0</v>
      </c>
      <c r="AI15" s="25">
        <f t="shared" si="38"/>
        <v>0</v>
      </c>
      <c r="AJ15" s="25">
        <f t="shared" si="38"/>
        <v>0</v>
      </c>
      <c r="AK15" s="25">
        <f t="shared" si="38"/>
        <v>0</v>
      </c>
      <c r="AL15" s="25">
        <f t="shared" si="38"/>
        <v>0</v>
      </c>
      <c r="AM15" s="25">
        <f t="shared" si="38"/>
        <v>0</v>
      </c>
      <c r="AN15" s="25">
        <f t="shared" si="38"/>
        <v>0</v>
      </c>
      <c r="AO15" s="25">
        <f t="shared" si="38"/>
        <v>0</v>
      </c>
      <c r="AP15" s="27">
        <v>3.5000000000000001E-3</v>
      </c>
      <c r="AQ15" s="25">
        <f>$AP15*AQ10</f>
        <v>0</v>
      </c>
      <c r="AR15" s="25">
        <f t="shared" ref="AR15:BB15" si="39">$AP15*AR10</f>
        <v>0</v>
      </c>
      <c r="AS15" s="25">
        <f t="shared" si="39"/>
        <v>0</v>
      </c>
      <c r="AT15" s="25">
        <f t="shared" si="39"/>
        <v>0</v>
      </c>
      <c r="AU15" s="25">
        <f t="shared" si="39"/>
        <v>0</v>
      </c>
      <c r="AV15" s="25">
        <f t="shared" si="39"/>
        <v>0</v>
      </c>
      <c r="AW15" s="25">
        <f t="shared" si="39"/>
        <v>0</v>
      </c>
      <c r="AX15" s="25">
        <f t="shared" si="39"/>
        <v>0</v>
      </c>
      <c r="AY15" s="25">
        <f t="shared" si="39"/>
        <v>0</v>
      </c>
      <c r="AZ15" s="25">
        <f t="shared" si="39"/>
        <v>0</v>
      </c>
      <c r="BA15" s="25">
        <f t="shared" si="39"/>
        <v>0</v>
      </c>
      <c r="BB15" s="25">
        <f t="shared" si="39"/>
        <v>0</v>
      </c>
      <c r="BC15" s="27">
        <v>3.5000000000000001E-3</v>
      </c>
      <c r="BD15" s="25">
        <f>$BC15*BD10</f>
        <v>0</v>
      </c>
      <c r="BE15" s="25">
        <f t="shared" ref="BE15:BO15" si="40">$BC15*BE10</f>
        <v>0</v>
      </c>
      <c r="BF15" s="25">
        <f t="shared" si="40"/>
        <v>0</v>
      </c>
      <c r="BG15" s="25">
        <f t="shared" si="40"/>
        <v>0</v>
      </c>
      <c r="BH15" s="25">
        <f t="shared" si="40"/>
        <v>0</v>
      </c>
      <c r="BI15" s="25">
        <f t="shared" si="40"/>
        <v>0</v>
      </c>
      <c r="BJ15" s="25">
        <f t="shared" si="40"/>
        <v>0</v>
      </c>
      <c r="BK15" s="25">
        <f t="shared" si="40"/>
        <v>0</v>
      </c>
      <c r="BL15" s="25">
        <f t="shared" si="40"/>
        <v>0</v>
      </c>
      <c r="BM15" s="25">
        <f t="shared" si="40"/>
        <v>0</v>
      </c>
      <c r="BN15" s="25">
        <f t="shared" si="40"/>
        <v>0</v>
      </c>
      <c r="BO15" s="25">
        <f t="shared" si="40"/>
        <v>0</v>
      </c>
      <c r="BP15" s="27">
        <v>3.5000000000000001E-3</v>
      </c>
      <c r="BQ15" s="25">
        <f>$BC15*BQ10</f>
        <v>0</v>
      </c>
      <c r="BR15" s="25">
        <f t="shared" ref="BR15:CB15" si="41">$BC15*BR10</f>
        <v>0</v>
      </c>
      <c r="BS15" s="25">
        <f t="shared" si="41"/>
        <v>0</v>
      </c>
      <c r="BT15" s="25">
        <f t="shared" si="41"/>
        <v>0</v>
      </c>
      <c r="BU15" s="25">
        <f t="shared" si="41"/>
        <v>0</v>
      </c>
      <c r="BV15" s="25">
        <f t="shared" si="41"/>
        <v>0</v>
      </c>
      <c r="BW15" s="25">
        <f t="shared" si="41"/>
        <v>0</v>
      </c>
      <c r="BX15" s="25">
        <f t="shared" si="41"/>
        <v>0</v>
      </c>
      <c r="BY15" s="25">
        <f t="shared" si="41"/>
        <v>0</v>
      </c>
      <c r="BZ15" s="25">
        <f t="shared" si="41"/>
        <v>0</v>
      </c>
      <c r="CA15" s="25">
        <f t="shared" si="41"/>
        <v>0</v>
      </c>
      <c r="CB15" s="25">
        <f t="shared" si="41"/>
        <v>0</v>
      </c>
    </row>
    <row r="16" spans="1:998" outlineLevel="1">
      <c r="A16" s="32">
        <v>30010401</v>
      </c>
      <c r="B16" s="1" t="s">
        <v>55</v>
      </c>
      <c r="C16" s="27">
        <v>1.0200000000000001E-2</v>
      </c>
      <c r="D16" s="25">
        <f t="shared" si="35"/>
        <v>0</v>
      </c>
      <c r="E16" s="25">
        <f t="shared" si="35"/>
        <v>0</v>
      </c>
      <c r="F16" s="25">
        <f t="shared" si="35"/>
        <v>0</v>
      </c>
      <c r="G16" s="25">
        <f t="shared" si="35"/>
        <v>0</v>
      </c>
      <c r="H16" s="25">
        <f t="shared" si="35"/>
        <v>0</v>
      </c>
      <c r="I16" s="25">
        <f t="shared" si="35"/>
        <v>0</v>
      </c>
      <c r="J16" s="25">
        <f t="shared" si="35"/>
        <v>0</v>
      </c>
      <c r="K16" s="25">
        <f t="shared" si="35"/>
        <v>0</v>
      </c>
      <c r="L16" s="25">
        <f t="shared" si="36"/>
        <v>0</v>
      </c>
      <c r="M16" s="25">
        <f t="shared" si="36"/>
        <v>0</v>
      </c>
      <c r="N16" s="25">
        <f t="shared" si="36"/>
        <v>0</v>
      </c>
      <c r="O16" s="25">
        <f t="shared" si="36"/>
        <v>0</v>
      </c>
      <c r="P16" s="27">
        <v>1.0200000000000001E-2</v>
      </c>
      <c r="Q16" s="25">
        <f>$P16*Q$10</f>
        <v>0</v>
      </c>
      <c r="R16" s="25">
        <f t="shared" si="37"/>
        <v>0</v>
      </c>
      <c r="S16" s="25">
        <f t="shared" si="37"/>
        <v>0</v>
      </c>
      <c r="T16" s="25">
        <f t="shared" si="37"/>
        <v>0</v>
      </c>
      <c r="U16" s="25">
        <f t="shared" si="37"/>
        <v>0</v>
      </c>
      <c r="V16" s="25">
        <f t="shared" si="37"/>
        <v>0</v>
      </c>
      <c r="W16" s="25">
        <f t="shared" si="37"/>
        <v>0</v>
      </c>
      <c r="X16" s="25">
        <f t="shared" si="37"/>
        <v>0</v>
      </c>
      <c r="Y16" s="25">
        <f t="shared" si="37"/>
        <v>0</v>
      </c>
      <c r="Z16" s="25">
        <f t="shared" si="37"/>
        <v>0</v>
      </c>
      <c r="AA16" s="25">
        <f t="shared" si="37"/>
        <v>0</v>
      </c>
      <c r="AB16" s="25">
        <f t="shared" si="37"/>
        <v>0</v>
      </c>
      <c r="AC16" s="27">
        <v>1.0200000000000001E-2</v>
      </c>
      <c r="AD16" s="25">
        <f t="shared" si="38"/>
        <v>0</v>
      </c>
      <c r="AE16" s="25">
        <f t="shared" si="38"/>
        <v>0</v>
      </c>
      <c r="AF16" s="25">
        <f t="shared" si="38"/>
        <v>0</v>
      </c>
      <c r="AG16" s="25">
        <f t="shared" si="38"/>
        <v>0</v>
      </c>
      <c r="AH16" s="25">
        <f t="shared" si="38"/>
        <v>0</v>
      </c>
      <c r="AI16" s="25">
        <f t="shared" si="38"/>
        <v>0</v>
      </c>
      <c r="AJ16" s="25">
        <f t="shared" si="38"/>
        <v>0</v>
      </c>
      <c r="AK16" s="25">
        <f t="shared" si="38"/>
        <v>0</v>
      </c>
      <c r="AL16" s="25">
        <f t="shared" si="38"/>
        <v>0</v>
      </c>
      <c r="AM16" s="25">
        <f t="shared" si="38"/>
        <v>0</v>
      </c>
      <c r="AN16" s="25">
        <f t="shared" si="38"/>
        <v>0</v>
      </c>
      <c r="AO16" s="25">
        <f t="shared" si="38"/>
        <v>0</v>
      </c>
      <c r="AP16" s="27">
        <v>1.0200000000000001E-2</v>
      </c>
      <c r="AQ16" s="25">
        <f>$AP16*AQ10</f>
        <v>0</v>
      </c>
      <c r="AR16" s="25">
        <f t="shared" ref="AR16:BB16" si="42">$AP16*AR10</f>
        <v>0</v>
      </c>
      <c r="AS16" s="25">
        <f t="shared" si="42"/>
        <v>0</v>
      </c>
      <c r="AT16" s="25">
        <f t="shared" si="42"/>
        <v>0</v>
      </c>
      <c r="AU16" s="25">
        <f t="shared" si="42"/>
        <v>0</v>
      </c>
      <c r="AV16" s="25">
        <f t="shared" si="42"/>
        <v>0</v>
      </c>
      <c r="AW16" s="25">
        <f t="shared" si="42"/>
        <v>0</v>
      </c>
      <c r="AX16" s="25">
        <f t="shared" si="42"/>
        <v>0</v>
      </c>
      <c r="AY16" s="25">
        <f t="shared" si="42"/>
        <v>0</v>
      </c>
      <c r="AZ16" s="25">
        <f t="shared" si="42"/>
        <v>0</v>
      </c>
      <c r="BA16" s="25">
        <f t="shared" si="42"/>
        <v>0</v>
      </c>
      <c r="BB16" s="25">
        <f t="shared" si="42"/>
        <v>0</v>
      </c>
      <c r="BC16" s="27">
        <v>1.0200000000000001E-2</v>
      </c>
      <c r="BD16" s="25">
        <f>$BC16*BD10</f>
        <v>0</v>
      </c>
      <c r="BE16" s="25">
        <f t="shared" ref="BE16:BO16" si="43">$BC16*BE10</f>
        <v>0</v>
      </c>
      <c r="BF16" s="25">
        <f t="shared" si="43"/>
        <v>0</v>
      </c>
      <c r="BG16" s="25">
        <f t="shared" si="43"/>
        <v>0</v>
      </c>
      <c r="BH16" s="25">
        <f t="shared" si="43"/>
        <v>0</v>
      </c>
      <c r="BI16" s="25">
        <f t="shared" si="43"/>
        <v>0</v>
      </c>
      <c r="BJ16" s="25">
        <f t="shared" si="43"/>
        <v>0</v>
      </c>
      <c r="BK16" s="25">
        <f t="shared" si="43"/>
        <v>0</v>
      </c>
      <c r="BL16" s="25">
        <f t="shared" si="43"/>
        <v>0</v>
      </c>
      <c r="BM16" s="25">
        <f t="shared" si="43"/>
        <v>0</v>
      </c>
      <c r="BN16" s="25">
        <f t="shared" si="43"/>
        <v>0</v>
      </c>
      <c r="BO16" s="25">
        <f t="shared" si="43"/>
        <v>0</v>
      </c>
      <c r="BP16" s="27">
        <v>1.0200000000000001E-2</v>
      </c>
      <c r="BQ16" s="25">
        <f>$BC16*BQ10</f>
        <v>0</v>
      </c>
      <c r="BR16" s="25">
        <f t="shared" ref="BR16:CB16" si="44">$BC16*BR10</f>
        <v>0</v>
      </c>
      <c r="BS16" s="25">
        <f t="shared" si="44"/>
        <v>0</v>
      </c>
      <c r="BT16" s="25">
        <f t="shared" si="44"/>
        <v>0</v>
      </c>
      <c r="BU16" s="25">
        <f t="shared" si="44"/>
        <v>0</v>
      </c>
      <c r="BV16" s="25">
        <f t="shared" si="44"/>
        <v>0</v>
      </c>
      <c r="BW16" s="25">
        <f t="shared" si="44"/>
        <v>0</v>
      </c>
      <c r="BX16" s="25">
        <f t="shared" si="44"/>
        <v>0</v>
      </c>
      <c r="BY16" s="25">
        <f t="shared" si="44"/>
        <v>0</v>
      </c>
      <c r="BZ16" s="25">
        <f t="shared" si="44"/>
        <v>0</v>
      </c>
      <c r="CA16" s="25">
        <f t="shared" si="44"/>
        <v>0</v>
      </c>
      <c r="CB16" s="25">
        <f t="shared" si="44"/>
        <v>0</v>
      </c>
    </row>
    <row r="17" spans="1:998" s="23" customFormat="1">
      <c r="A17" s="21" t="s">
        <v>56</v>
      </c>
      <c r="B17" s="22"/>
      <c r="C17" s="26">
        <f>SUM(D17:O17)</f>
        <v>0</v>
      </c>
      <c r="D17" s="26">
        <f t="shared" ref="D17:K17" si="45">SUM(D10:D16)</f>
        <v>0</v>
      </c>
      <c r="E17" s="26">
        <f t="shared" si="45"/>
        <v>0</v>
      </c>
      <c r="F17" s="26">
        <f t="shared" si="45"/>
        <v>0</v>
      </c>
      <c r="G17" s="26">
        <f t="shared" si="45"/>
        <v>0</v>
      </c>
      <c r="H17" s="26">
        <f t="shared" si="45"/>
        <v>0</v>
      </c>
      <c r="I17" s="26">
        <f t="shared" si="45"/>
        <v>0</v>
      </c>
      <c r="J17" s="26">
        <f t="shared" si="45"/>
        <v>0</v>
      </c>
      <c r="K17" s="26">
        <f t="shared" si="45"/>
        <v>0</v>
      </c>
      <c r="L17" s="26">
        <f t="shared" ref="L17:O17" si="46">SUM(L10:L16)</f>
        <v>0</v>
      </c>
      <c r="M17" s="26">
        <f t="shared" si="46"/>
        <v>0</v>
      </c>
      <c r="N17" s="26">
        <f t="shared" si="46"/>
        <v>0</v>
      </c>
      <c r="O17" s="26">
        <f t="shared" si="46"/>
        <v>0</v>
      </c>
      <c r="P17" s="26">
        <f>SUM(Q17:AB17)</f>
        <v>0</v>
      </c>
      <c r="Q17" s="26">
        <f t="shared" ref="Q17:AB17" si="47">SUM(Q10:Q16)</f>
        <v>0</v>
      </c>
      <c r="R17" s="26">
        <f t="shared" si="47"/>
        <v>0</v>
      </c>
      <c r="S17" s="26">
        <f t="shared" si="47"/>
        <v>0</v>
      </c>
      <c r="T17" s="26">
        <f t="shared" si="47"/>
        <v>0</v>
      </c>
      <c r="U17" s="26">
        <f t="shared" si="47"/>
        <v>0</v>
      </c>
      <c r="V17" s="26">
        <f t="shared" si="47"/>
        <v>0</v>
      </c>
      <c r="W17" s="26">
        <f t="shared" si="47"/>
        <v>0</v>
      </c>
      <c r="X17" s="26">
        <f t="shared" si="47"/>
        <v>0</v>
      </c>
      <c r="Y17" s="26">
        <f t="shared" si="47"/>
        <v>0</v>
      </c>
      <c r="Z17" s="26">
        <f t="shared" si="47"/>
        <v>0</v>
      </c>
      <c r="AA17" s="26">
        <f t="shared" si="47"/>
        <v>0</v>
      </c>
      <c r="AB17" s="26">
        <f t="shared" si="47"/>
        <v>0</v>
      </c>
      <c r="AC17" s="26">
        <f>SUM(AD17:AO17)</f>
        <v>0</v>
      </c>
      <c r="AD17" s="26">
        <f t="shared" ref="AD17:AO17" si="48">SUM(AD10:AD16)</f>
        <v>0</v>
      </c>
      <c r="AE17" s="26">
        <f t="shared" si="48"/>
        <v>0</v>
      </c>
      <c r="AF17" s="26">
        <f t="shared" si="48"/>
        <v>0</v>
      </c>
      <c r="AG17" s="26">
        <f t="shared" si="48"/>
        <v>0</v>
      </c>
      <c r="AH17" s="26">
        <f t="shared" si="48"/>
        <v>0</v>
      </c>
      <c r="AI17" s="26">
        <f t="shared" si="48"/>
        <v>0</v>
      </c>
      <c r="AJ17" s="26">
        <f t="shared" si="48"/>
        <v>0</v>
      </c>
      <c r="AK17" s="26">
        <f t="shared" si="48"/>
        <v>0</v>
      </c>
      <c r="AL17" s="26">
        <f t="shared" si="48"/>
        <v>0</v>
      </c>
      <c r="AM17" s="26">
        <f t="shared" si="48"/>
        <v>0</v>
      </c>
      <c r="AN17" s="26">
        <f t="shared" si="48"/>
        <v>0</v>
      </c>
      <c r="AO17" s="26">
        <f t="shared" si="48"/>
        <v>0</v>
      </c>
      <c r="AP17" s="26">
        <f>SUM(AQ17:BB17)</f>
        <v>0</v>
      </c>
      <c r="AQ17" s="26">
        <f t="shared" ref="AQ17:BB17" si="49">SUM(AQ10:AQ16)</f>
        <v>0</v>
      </c>
      <c r="AR17" s="26">
        <f t="shared" si="49"/>
        <v>0</v>
      </c>
      <c r="AS17" s="26">
        <f t="shared" si="49"/>
        <v>0</v>
      </c>
      <c r="AT17" s="26">
        <f t="shared" si="49"/>
        <v>0</v>
      </c>
      <c r="AU17" s="26">
        <f t="shared" si="49"/>
        <v>0</v>
      </c>
      <c r="AV17" s="26">
        <f t="shared" si="49"/>
        <v>0</v>
      </c>
      <c r="AW17" s="26">
        <f t="shared" si="49"/>
        <v>0</v>
      </c>
      <c r="AX17" s="26">
        <f t="shared" si="49"/>
        <v>0</v>
      </c>
      <c r="AY17" s="26">
        <f t="shared" si="49"/>
        <v>0</v>
      </c>
      <c r="AZ17" s="26">
        <f t="shared" si="49"/>
        <v>0</v>
      </c>
      <c r="BA17" s="26">
        <f t="shared" si="49"/>
        <v>0</v>
      </c>
      <c r="BB17" s="26">
        <f t="shared" si="49"/>
        <v>0</v>
      </c>
      <c r="BC17" s="26">
        <f>SUM(BD17:BO17)</f>
        <v>0</v>
      </c>
      <c r="BD17" s="26">
        <f t="shared" ref="BD17:BO17" si="50">SUM(BD10:BD16)</f>
        <v>0</v>
      </c>
      <c r="BE17" s="26">
        <f t="shared" si="50"/>
        <v>0</v>
      </c>
      <c r="BF17" s="26">
        <f t="shared" si="50"/>
        <v>0</v>
      </c>
      <c r="BG17" s="26">
        <f t="shared" si="50"/>
        <v>0</v>
      </c>
      <c r="BH17" s="26">
        <f t="shared" si="50"/>
        <v>0</v>
      </c>
      <c r="BI17" s="26">
        <f t="shared" si="50"/>
        <v>0</v>
      </c>
      <c r="BJ17" s="26">
        <f t="shared" si="50"/>
        <v>0</v>
      </c>
      <c r="BK17" s="26">
        <f t="shared" si="50"/>
        <v>0</v>
      </c>
      <c r="BL17" s="26">
        <f t="shared" si="50"/>
        <v>0</v>
      </c>
      <c r="BM17" s="26">
        <f t="shared" si="50"/>
        <v>0</v>
      </c>
      <c r="BN17" s="26">
        <f t="shared" si="50"/>
        <v>0</v>
      </c>
      <c r="BO17" s="26">
        <f t="shared" si="50"/>
        <v>0</v>
      </c>
      <c r="BP17" s="26">
        <f>SUM(BQ17:CB17)</f>
        <v>0</v>
      </c>
      <c r="BQ17" s="26">
        <f t="shared" ref="BQ17:CB17" si="51">SUM(BQ10:BQ16)</f>
        <v>0</v>
      </c>
      <c r="BR17" s="26">
        <f t="shared" si="51"/>
        <v>0</v>
      </c>
      <c r="BS17" s="26">
        <f t="shared" si="51"/>
        <v>0</v>
      </c>
      <c r="BT17" s="26">
        <f t="shared" si="51"/>
        <v>0</v>
      </c>
      <c r="BU17" s="26">
        <f t="shared" si="51"/>
        <v>0</v>
      </c>
      <c r="BV17" s="26">
        <f t="shared" si="51"/>
        <v>0</v>
      </c>
      <c r="BW17" s="26">
        <f t="shared" si="51"/>
        <v>0</v>
      </c>
      <c r="BX17" s="26">
        <f t="shared" si="51"/>
        <v>0</v>
      </c>
      <c r="BY17" s="26">
        <f t="shared" si="51"/>
        <v>0</v>
      </c>
      <c r="BZ17" s="26">
        <f t="shared" si="51"/>
        <v>0</v>
      </c>
      <c r="CA17" s="26">
        <f t="shared" si="51"/>
        <v>0</v>
      </c>
      <c r="CB17" s="26">
        <f t="shared" si="51"/>
        <v>0</v>
      </c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</row>
    <row r="19" spans="1:998" s="20" customFormat="1">
      <c r="A19" s="18" t="s">
        <v>57</v>
      </c>
      <c r="B19" s="19" t="s">
        <v>48</v>
      </c>
      <c r="C19" s="71">
        <f>C20/12/4.35/5/8.25</f>
        <v>0</v>
      </c>
      <c r="D19" s="28">
        <v>0.15</v>
      </c>
      <c r="E19" s="28">
        <v>0.35</v>
      </c>
      <c r="F19" s="28">
        <v>0.9</v>
      </c>
      <c r="G19" s="28">
        <v>1</v>
      </c>
      <c r="H19" s="28">
        <v>1</v>
      </c>
      <c r="I19" s="28">
        <v>1</v>
      </c>
      <c r="J19" s="28">
        <v>1</v>
      </c>
      <c r="K19" s="28">
        <v>1</v>
      </c>
      <c r="L19" s="28">
        <v>1</v>
      </c>
      <c r="M19" s="28">
        <v>1</v>
      </c>
      <c r="N19" s="28">
        <v>1</v>
      </c>
      <c r="O19" s="28">
        <v>1</v>
      </c>
      <c r="P19" s="71">
        <f>P20/12/4.35/5/8.25</f>
        <v>0</v>
      </c>
      <c r="Q19" s="28">
        <v>1</v>
      </c>
      <c r="R19" s="28">
        <v>1</v>
      </c>
      <c r="S19" s="28">
        <v>1</v>
      </c>
      <c r="T19" s="28">
        <v>1</v>
      </c>
      <c r="U19" s="28">
        <v>1</v>
      </c>
      <c r="V19" s="28">
        <v>1</v>
      </c>
      <c r="W19" s="28">
        <v>1</v>
      </c>
      <c r="X19" s="28">
        <v>1</v>
      </c>
      <c r="Y19" s="28">
        <v>1</v>
      </c>
      <c r="Z19" s="28">
        <v>1</v>
      </c>
      <c r="AA19" s="28">
        <v>1</v>
      </c>
      <c r="AB19" s="28">
        <v>1</v>
      </c>
      <c r="AC19" s="71">
        <f>AC20/12/4.35/5/8.25</f>
        <v>0</v>
      </c>
      <c r="AD19" s="28">
        <v>1</v>
      </c>
      <c r="AE19" s="28">
        <v>1</v>
      </c>
      <c r="AF19" s="28">
        <v>1</v>
      </c>
      <c r="AG19" s="28">
        <v>1</v>
      </c>
      <c r="AH19" s="28">
        <v>1</v>
      </c>
      <c r="AI19" s="28">
        <v>1</v>
      </c>
      <c r="AJ19" s="28">
        <v>1</v>
      </c>
      <c r="AK19" s="28">
        <v>1</v>
      </c>
      <c r="AL19" s="28">
        <v>1</v>
      </c>
      <c r="AM19" s="28">
        <v>1</v>
      </c>
      <c r="AN19" s="28">
        <v>1</v>
      </c>
      <c r="AO19" s="28">
        <v>1</v>
      </c>
      <c r="AP19" s="71">
        <f>AP20/12/4.35/5/8.25</f>
        <v>0</v>
      </c>
      <c r="AQ19" s="28">
        <v>1</v>
      </c>
      <c r="AR19" s="28">
        <v>1</v>
      </c>
      <c r="AS19" s="28">
        <v>1</v>
      </c>
      <c r="AT19" s="28">
        <v>1</v>
      </c>
      <c r="AU19" s="28">
        <v>1</v>
      </c>
      <c r="AV19" s="28">
        <v>1</v>
      </c>
      <c r="AW19" s="28">
        <v>1</v>
      </c>
      <c r="AX19" s="28">
        <v>1</v>
      </c>
      <c r="AY19" s="28">
        <v>1</v>
      </c>
      <c r="AZ19" s="28">
        <v>1</v>
      </c>
      <c r="BA19" s="28">
        <v>1</v>
      </c>
      <c r="BB19" s="28">
        <v>1</v>
      </c>
      <c r="BC19" s="71">
        <f>BC20/12/4.35/5/8.25</f>
        <v>0</v>
      </c>
      <c r="BD19" s="28">
        <v>1</v>
      </c>
      <c r="BE19" s="28">
        <v>1</v>
      </c>
      <c r="BF19" s="28">
        <v>1</v>
      </c>
      <c r="BG19" s="28">
        <v>1</v>
      </c>
      <c r="BH19" s="28">
        <v>1</v>
      </c>
      <c r="BI19" s="28">
        <v>1</v>
      </c>
      <c r="BJ19" s="28">
        <v>1</v>
      </c>
      <c r="BK19" s="28">
        <v>1</v>
      </c>
      <c r="BL19" s="28">
        <v>1</v>
      </c>
      <c r="BM19" s="28">
        <v>1</v>
      </c>
      <c r="BN19" s="28">
        <v>1</v>
      </c>
      <c r="BO19" s="28">
        <v>1</v>
      </c>
      <c r="BP19" s="71">
        <f>BP20/12/4.35/5/8.25</f>
        <v>0</v>
      </c>
      <c r="BQ19" s="28">
        <v>1</v>
      </c>
      <c r="BR19" s="28">
        <v>1</v>
      </c>
      <c r="BS19" s="28">
        <v>1</v>
      </c>
      <c r="BT19" s="28">
        <v>1</v>
      </c>
      <c r="BU19" s="28">
        <v>1</v>
      </c>
      <c r="BV19" s="28">
        <v>1</v>
      </c>
      <c r="BW19" s="28">
        <v>1</v>
      </c>
      <c r="BX19" s="28">
        <v>1</v>
      </c>
      <c r="BY19" s="28">
        <v>1</v>
      </c>
      <c r="BZ19" s="28">
        <v>1</v>
      </c>
      <c r="CA19" s="28">
        <v>1</v>
      </c>
      <c r="CB19" s="28">
        <v>1</v>
      </c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</row>
    <row r="20" spans="1:998" outlineLevel="1">
      <c r="A20" s="32">
        <v>30000341</v>
      </c>
      <c r="B20" s="1" t="s">
        <v>49</v>
      </c>
      <c r="C20" s="137">
        <v>0</v>
      </c>
      <c r="D20" s="25">
        <f t="shared" ref="D20:K20" si="52">$C20/12*D19</f>
        <v>0</v>
      </c>
      <c r="E20" s="25">
        <f t="shared" si="52"/>
        <v>0</v>
      </c>
      <c r="F20" s="25">
        <f t="shared" si="52"/>
        <v>0</v>
      </c>
      <c r="G20" s="25">
        <f t="shared" si="52"/>
        <v>0</v>
      </c>
      <c r="H20" s="25">
        <f t="shared" si="52"/>
        <v>0</v>
      </c>
      <c r="I20" s="25">
        <f t="shared" si="52"/>
        <v>0</v>
      </c>
      <c r="J20" s="25">
        <f t="shared" si="52"/>
        <v>0</v>
      </c>
      <c r="K20" s="25">
        <f t="shared" si="52"/>
        <v>0</v>
      </c>
      <c r="L20" s="25">
        <f t="shared" ref="L20:O20" si="53">$C20/12*L19</f>
        <v>0</v>
      </c>
      <c r="M20" s="25">
        <f t="shared" si="53"/>
        <v>0</v>
      </c>
      <c r="N20" s="25">
        <f t="shared" si="53"/>
        <v>0</v>
      </c>
      <c r="O20" s="25">
        <f t="shared" si="53"/>
        <v>0</v>
      </c>
      <c r="P20" s="24">
        <f>C20</f>
        <v>0</v>
      </c>
      <c r="Q20" s="25">
        <f>$P20/12*Q19</f>
        <v>0</v>
      </c>
      <c r="R20" s="25">
        <f t="shared" ref="R20:AB20" si="54">$P20/12*R19</f>
        <v>0</v>
      </c>
      <c r="S20" s="25">
        <f t="shared" si="54"/>
        <v>0</v>
      </c>
      <c r="T20" s="25">
        <f t="shared" si="54"/>
        <v>0</v>
      </c>
      <c r="U20" s="25">
        <f t="shared" si="54"/>
        <v>0</v>
      </c>
      <c r="V20" s="25">
        <f t="shared" si="54"/>
        <v>0</v>
      </c>
      <c r="W20" s="25">
        <f t="shared" si="54"/>
        <v>0</v>
      </c>
      <c r="X20" s="25">
        <f t="shared" si="54"/>
        <v>0</v>
      </c>
      <c r="Y20" s="25">
        <f t="shared" si="54"/>
        <v>0</v>
      </c>
      <c r="Z20" s="25">
        <f t="shared" si="54"/>
        <v>0</v>
      </c>
      <c r="AA20" s="25">
        <f t="shared" si="54"/>
        <v>0</v>
      </c>
      <c r="AB20" s="25">
        <f t="shared" si="54"/>
        <v>0</v>
      </c>
      <c r="AC20" s="24">
        <f>P20</f>
        <v>0</v>
      </c>
      <c r="AD20" s="25">
        <f t="shared" ref="AD20:AO20" si="55">$AC20/12*AD19</f>
        <v>0</v>
      </c>
      <c r="AE20" s="25">
        <f t="shared" si="55"/>
        <v>0</v>
      </c>
      <c r="AF20" s="25">
        <f t="shared" si="55"/>
        <v>0</v>
      </c>
      <c r="AG20" s="25">
        <f t="shared" si="55"/>
        <v>0</v>
      </c>
      <c r="AH20" s="25">
        <f t="shared" si="55"/>
        <v>0</v>
      </c>
      <c r="AI20" s="25">
        <f t="shared" si="55"/>
        <v>0</v>
      </c>
      <c r="AJ20" s="25">
        <f t="shared" si="55"/>
        <v>0</v>
      </c>
      <c r="AK20" s="25">
        <f t="shared" si="55"/>
        <v>0</v>
      </c>
      <c r="AL20" s="25">
        <f t="shared" si="55"/>
        <v>0</v>
      </c>
      <c r="AM20" s="25">
        <f t="shared" si="55"/>
        <v>0</v>
      </c>
      <c r="AN20" s="25">
        <f t="shared" si="55"/>
        <v>0</v>
      </c>
      <c r="AO20" s="25">
        <f t="shared" si="55"/>
        <v>0</v>
      </c>
      <c r="AP20" s="24">
        <f>AC20</f>
        <v>0</v>
      </c>
      <c r="AQ20" s="25">
        <f>$AP20/12*AQ19</f>
        <v>0</v>
      </c>
      <c r="AR20" s="25">
        <f t="shared" ref="AR20:BB20" si="56">$AP20/12*AR19</f>
        <v>0</v>
      </c>
      <c r="AS20" s="25">
        <f t="shared" si="56"/>
        <v>0</v>
      </c>
      <c r="AT20" s="25">
        <f t="shared" si="56"/>
        <v>0</v>
      </c>
      <c r="AU20" s="25">
        <f t="shared" si="56"/>
        <v>0</v>
      </c>
      <c r="AV20" s="25">
        <f t="shared" si="56"/>
        <v>0</v>
      </c>
      <c r="AW20" s="25">
        <f t="shared" si="56"/>
        <v>0</v>
      </c>
      <c r="AX20" s="25">
        <f t="shared" si="56"/>
        <v>0</v>
      </c>
      <c r="AY20" s="25">
        <f t="shared" si="56"/>
        <v>0</v>
      </c>
      <c r="AZ20" s="25">
        <f t="shared" si="56"/>
        <v>0</v>
      </c>
      <c r="BA20" s="25">
        <f t="shared" si="56"/>
        <v>0</v>
      </c>
      <c r="BB20" s="25">
        <f t="shared" si="56"/>
        <v>0</v>
      </c>
      <c r="BC20" s="24">
        <f>AP20</f>
        <v>0</v>
      </c>
      <c r="BD20" s="25">
        <f>$BC20/12*BD19</f>
        <v>0</v>
      </c>
      <c r="BE20" s="25">
        <f t="shared" ref="BE20:BM20" si="57">$BC20/12*BE19</f>
        <v>0</v>
      </c>
      <c r="BF20" s="25">
        <f t="shared" si="57"/>
        <v>0</v>
      </c>
      <c r="BG20" s="25">
        <f t="shared" si="57"/>
        <v>0</v>
      </c>
      <c r="BH20" s="25">
        <f t="shared" si="57"/>
        <v>0</v>
      </c>
      <c r="BI20" s="25">
        <f t="shared" si="57"/>
        <v>0</v>
      </c>
      <c r="BJ20" s="25">
        <f t="shared" si="57"/>
        <v>0</v>
      </c>
      <c r="BK20" s="25">
        <f t="shared" si="57"/>
        <v>0</v>
      </c>
      <c r="BL20" s="25">
        <f t="shared" si="57"/>
        <v>0</v>
      </c>
      <c r="BM20" s="25">
        <f t="shared" si="57"/>
        <v>0</v>
      </c>
      <c r="BN20" s="25">
        <f>$BC20/12*BN19</f>
        <v>0</v>
      </c>
      <c r="BO20" s="25">
        <f t="shared" ref="BO20" si="58">$BC20/12*BO19</f>
        <v>0</v>
      </c>
      <c r="BP20" s="24">
        <f>BC20</f>
        <v>0</v>
      </c>
      <c r="BQ20" s="25">
        <f>$BC20/12*BQ19</f>
        <v>0</v>
      </c>
      <c r="BR20" s="25">
        <f t="shared" ref="BR20:BZ20" si="59">$BC20/12*BR19</f>
        <v>0</v>
      </c>
      <c r="BS20" s="25">
        <f t="shared" si="59"/>
        <v>0</v>
      </c>
      <c r="BT20" s="25">
        <f t="shared" si="59"/>
        <v>0</v>
      </c>
      <c r="BU20" s="25">
        <f t="shared" si="59"/>
        <v>0</v>
      </c>
      <c r="BV20" s="25">
        <f t="shared" si="59"/>
        <v>0</v>
      </c>
      <c r="BW20" s="25">
        <f t="shared" si="59"/>
        <v>0</v>
      </c>
      <c r="BX20" s="25">
        <f t="shared" si="59"/>
        <v>0</v>
      </c>
      <c r="BY20" s="25">
        <f t="shared" si="59"/>
        <v>0</v>
      </c>
      <c r="BZ20" s="25">
        <f t="shared" si="59"/>
        <v>0</v>
      </c>
      <c r="CA20" s="25">
        <f>$BC20/12*CA19</f>
        <v>0</v>
      </c>
      <c r="CB20" s="25">
        <f t="shared" ref="CB20" si="60">$BC20/12*CB19</f>
        <v>0</v>
      </c>
    </row>
    <row r="21" spans="1:998" outlineLevel="1">
      <c r="A21" s="32">
        <v>30010101</v>
      </c>
      <c r="B21" s="1" t="s">
        <v>50</v>
      </c>
      <c r="C21" s="27">
        <v>4.9200000000000001E-2</v>
      </c>
      <c r="D21" s="25">
        <f t="shared" ref="D21:K23" si="61">$C21*D$20</f>
        <v>0</v>
      </c>
      <c r="E21" s="25">
        <f t="shared" si="61"/>
        <v>0</v>
      </c>
      <c r="F21" s="25">
        <f t="shared" si="61"/>
        <v>0</v>
      </c>
      <c r="G21" s="25">
        <f t="shared" si="61"/>
        <v>0</v>
      </c>
      <c r="H21" s="25">
        <f t="shared" si="61"/>
        <v>0</v>
      </c>
      <c r="I21" s="25">
        <f t="shared" si="61"/>
        <v>0</v>
      </c>
      <c r="J21" s="25">
        <f t="shared" si="61"/>
        <v>0</v>
      </c>
      <c r="K21" s="25">
        <f t="shared" si="61"/>
        <v>0</v>
      </c>
      <c r="L21" s="25">
        <f t="shared" ref="L21:O23" si="62">$C21*L$20</f>
        <v>0</v>
      </c>
      <c r="M21" s="25">
        <f t="shared" si="62"/>
        <v>0</v>
      </c>
      <c r="N21" s="25">
        <f t="shared" si="62"/>
        <v>0</v>
      </c>
      <c r="O21" s="25">
        <f t="shared" si="62"/>
        <v>0</v>
      </c>
      <c r="P21" s="27">
        <v>4.9200000000000001E-2</v>
      </c>
      <c r="Q21" s="25">
        <f>$P21*Q$20</f>
        <v>0</v>
      </c>
      <c r="R21" s="25">
        <f t="shared" ref="R21:AB23" si="63">$P21*R$20</f>
        <v>0</v>
      </c>
      <c r="S21" s="25">
        <f t="shared" si="63"/>
        <v>0</v>
      </c>
      <c r="T21" s="25">
        <f t="shared" si="63"/>
        <v>0</v>
      </c>
      <c r="U21" s="25">
        <f t="shared" si="63"/>
        <v>0</v>
      </c>
      <c r="V21" s="25">
        <f t="shared" si="63"/>
        <v>0</v>
      </c>
      <c r="W21" s="25">
        <f t="shared" si="63"/>
        <v>0</v>
      </c>
      <c r="X21" s="25">
        <f t="shared" si="63"/>
        <v>0</v>
      </c>
      <c r="Y21" s="25">
        <f t="shared" si="63"/>
        <v>0</v>
      </c>
      <c r="Z21" s="25">
        <f t="shared" si="63"/>
        <v>0</v>
      </c>
      <c r="AA21" s="25">
        <f t="shared" si="63"/>
        <v>0</v>
      </c>
      <c r="AB21" s="25">
        <f t="shared" si="63"/>
        <v>0</v>
      </c>
      <c r="AC21" s="27">
        <v>4.9200000000000001E-2</v>
      </c>
      <c r="AD21" s="25">
        <f t="shared" ref="AD21:AO23" si="64">$AC21*AD$20</f>
        <v>0</v>
      </c>
      <c r="AE21" s="25">
        <f t="shared" si="64"/>
        <v>0</v>
      </c>
      <c r="AF21" s="25">
        <f t="shared" si="64"/>
        <v>0</v>
      </c>
      <c r="AG21" s="25">
        <f t="shared" si="64"/>
        <v>0</v>
      </c>
      <c r="AH21" s="25">
        <f t="shared" si="64"/>
        <v>0</v>
      </c>
      <c r="AI21" s="25">
        <f t="shared" si="64"/>
        <v>0</v>
      </c>
      <c r="AJ21" s="25">
        <f t="shared" si="64"/>
        <v>0</v>
      </c>
      <c r="AK21" s="25">
        <f t="shared" si="64"/>
        <v>0</v>
      </c>
      <c r="AL21" s="25">
        <f t="shared" si="64"/>
        <v>0</v>
      </c>
      <c r="AM21" s="25">
        <f t="shared" si="64"/>
        <v>0</v>
      </c>
      <c r="AN21" s="25">
        <f t="shared" si="64"/>
        <v>0</v>
      </c>
      <c r="AO21" s="25">
        <f t="shared" si="64"/>
        <v>0</v>
      </c>
      <c r="AP21" s="27">
        <v>4.9200000000000001E-2</v>
      </c>
      <c r="AQ21" s="25">
        <f>$AP21*AQ20</f>
        <v>0</v>
      </c>
      <c r="AR21" s="25">
        <f t="shared" ref="AR21:AZ21" si="65">$AP21*AR20</f>
        <v>0</v>
      </c>
      <c r="AS21" s="25">
        <f t="shared" si="65"/>
        <v>0</v>
      </c>
      <c r="AT21" s="25">
        <f t="shared" si="65"/>
        <v>0</v>
      </c>
      <c r="AU21" s="25">
        <f t="shared" si="65"/>
        <v>0</v>
      </c>
      <c r="AV21" s="25">
        <f t="shared" si="65"/>
        <v>0</v>
      </c>
      <c r="AW21" s="25">
        <f t="shared" si="65"/>
        <v>0</v>
      </c>
      <c r="AX21" s="25">
        <f t="shared" si="65"/>
        <v>0</v>
      </c>
      <c r="AY21" s="25">
        <f t="shared" si="65"/>
        <v>0</v>
      </c>
      <c r="AZ21" s="25">
        <f t="shared" si="65"/>
        <v>0</v>
      </c>
      <c r="BA21" s="25">
        <f>$AP21*BA20</f>
        <v>0</v>
      </c>
      <c r="BB21" s="25">
        <f t="shared" ref="BB21" si="66">$AP21*BB20</f>
        <v>0</v>
      </c>
      <c r="BC21" s="27">
        <v>4.9200000000000001E-2</v>
      </c>
      <c r="BD21" s="25">
        <f>$BC21*BD20</f>
        <v>0</v>
      </c>
      <c r="BE21" s="25">
        <f t="shared" ref="BE21:BM21" si="67">$BC21*BE20</f>
        <v>0</v>
      </c>
      <c r="BF21" s="25">
        <f t="shared" si="67"/>
        <v>0</v>
      </c>
      <c r="BG21" s="25">
        <f t="shared" si="67"/>
        <v>0</v>
      </c>
      <c r="BH21" s="25">
        <f t="shared" si="67"/>
        <v>0</v>
      </c>
      <c r="BI21" s="25">
        <f t="shared" si="67"/>
        <v>0</v>
      </c>
      <c r="BJ21" s="25">
        <f t="shared" si="67"/>
        <v>0</v>
      </c>
      <c r="BK21" s="25">
        <f t="shared" si="67"/>
        <v>0</v>
      </c>
      <c r="BL21" s="25">
        <f t="shared" si="67"/>
        <v>0</v>
      </c>
      <c r="BM21" s="25">
        <f t="shared" si="67"/>
        <v>0</v>
      </c>
      <c r="BN21" s="25">
        <f>$BC21*BN20</f>
        <v>0</v>
      </c>
      <c r="BO21" s="25">
        <f t="shared" ref="BO21" si="68">$BC21*BO20</f>
        <v>0</v>
      </c>
      <c r="BP21" s="27">
        <v>4.9200000000000001E-2</v>
      </c>
      <c r="BQ21" s="25">
        <f>$BC21*BQ20</f>
        <v>0</v>
      </c>
      <c r="BR21" s="25">
        <f t="shared" ref="BR21:BZ21" si="69">$BC21*BR20</f>
        <v>0</v>
      </c>
      <c r="BS21" s="25">
        <f t="shared" si="69"/>
        <v>0</v>
      </c>
      <c r="BT21" s="25">
        <f t="shared" si="69"/>
        <v>0</v>
      </c>
      <c r="BU21" s="25">
        <f t="shared" si="69"/>
        <v>0</v>
      </c>
      <c r="BV21" s="25">
        <f t="shared" si="69"/>
        <v>0</v>
      </c>
      <c r="BW21" s="25">
        <f t="shared" si="69"/>
        <v>0</v>
      </c>
      <c r="BX21" s="25">
        <f t="shared" si="69"/>
        <v>0</v>
      </c>
      <c r="BY21" s="25">
        <f t="shared" si="69"/>
        <v>0</v>
      </c>
      <c r="BZ21" s="25">
        <f t="shared" si="69"/>
        <v>0</v>
      </c>
      <c r="CA21" s="25">
        <f>$BC21*CA20</f>
        <v>0</v>
      </c>
      <c r="CB21" s="25">
        <f t="shared" ref="CB21" si="70">$BC21*CB20</f>
        <v>0</v>
      </c>
    </row>
    <row r="22" spans="1:998" outlineLevel="1">
      <c r="A22" s="32">
        <v>30010150</v>
      </c>
      <c r="B22" s="1" t="s">
        <v>51</v>
      </c>
      <c r="C22" s="27">
        <v>1.0200000000000001E-2</v>
      </c>
      <c r="D22" s="25">
        <f t="shared" si="61"/>
        <v>0</v>
      </c>
      <c r="E22" s="25">
        <f t="shared" si="61"/>
        <v>0</v>
      </c>
      <c r="F22" s="25">
        <f t="shared" si="61"/>
        <v>0</v>
      </c>
      <c r="G22" s="25">
        <f t="shared" si="61"/>
        <v>0</v>
      </c>
      <c r="H22" s="25">
        <f t="shared" si="61"/>
        <v>0</v>
      </c>
      <c r="I22" s="25">
        <f t="shared" si="61"/>
        <v>0</v>
      </c>
      <c r="J22" s="25">
        <f t="shared" si="61"/>
        <v>0</v>
      </c>
      <c r="K22" s="25">
        <f t="shared" si="61"/>
        <v>0</v>
      </c>
      <c r="L22" s="25">
        <f t="shared" si="62"/>
        <v>0</v>
      </c>
      <c r="M22" s="25">
        <f t="shared" si="62"/>
        <v>0</v>
      </c>
      <c r="N22" s="25">
        <f t="shared" si="62"/>
        <v>0</v>
      </c>
      <c r="O22" s="25">
        <f t="shared" si="62"/>
        <v>0</v>
      </c>
      <c r="P22" s="27">
        <v>1.0200000000000001E-2</v>
      </c>
      <c r="Q22" s="25">
        <f>$P22*Q$20</f>
        <v>0</v>
      </c>
      <c r="R22" s="25">
        <f t="shared" si="63"/>
        <v>0</v>
      </c>
      <c r="S22" s="25">
        <f t="shared" si="63"/>
        <v>0</v>
      </c>
      <c r="T22" s="25">
        <f t="shared" si="63"/>
        <v>0</v>
      </c>
      <c r="U22" s="25">
        <f t="shared" si="63"/>
        <v>0</v>
      </c>
      <c r="V22" s="25">
        <f t="shared" si="63"/>
        <v>0</v>
      </c>
      <c r="W22" s="25">
        <f t="shared" si="63"/>
        <v>0</v>
      </c>
      <c r="X22" s="25">
        <f t="shared" si="63"/>
        <v>0</v>
      </c>
      <c r="Y22" s="25">
        <f t="shared" si="63"/>
        <v>0</v>
      </c>
      <c r="Z22" s="25">
        <f t="shared" si="63"/>
        <v>0</v>
      </c>
      <c r="AA22" s="25">
        <f t="shared" si="63"/>
        <v>0</v>
      </c>
      <c r="AB22" s="25">
        <f t="shared" si="63"/>
        <v>0</v>
      </c>
      <c r="AC22" s="27">
        <v>1.0200000000000001E-2</v>
      </c>
      <c r="AD22" s="25">
        <f t="shared" si="64"/>
        <v>0</v>
      </c>
      <c r="AE22" s="25">
        <f t="shared" si="64"/>
        <v>0</v>
      </c>
      <c r="AF22" s="25">
        <f t="shared" si="64"/>
        <v>0</v>
      </c>
      <c r="AG22" s="25">
        <f t="shared" si="64"/>
        <v>0</v>
      </c>
      <c r="AH22" s="25">
        <f t="shared" si="64"/>
        <v>0</v>
      </c>
      <c r="AI22" s="25">
        <f t="shared" si="64"/>
        <v>0</v>
      </c>
      <c r="AJ22" s="25">
        <f t="shared" si="64"/>
        <v>0</v>
      </c>
      <c r="AK22" s="25">
        <f t="shared" si="64"/>
        <v>0</v>
      </c>
      <c r="AL22" s="25">
        <f t="shared" si="64"/>
        <v>0</v>
      </c>
      <c r="AM22" s="25">
        <f t="shared" si="64"/>
        <v>0</v>
      </c>
      <c r="AN22" s="25">
        <f t="shared" si="64"/>
        <v>0</v>
      </c>
      <c r="AO22" s="25">
        <f t="shared" si="64"/>
        <v>0</v>
      </c>
      <c r="AP22" s="27">
        <v>1.0200000000000001E-2</v>
      </c>
      <c r="AQ22" s="25">
        <f>$AP22*AQ20</f>
        <v>0</v>
      </c>
      <c r="AR22" s="25">
        <f t="shared" ref="AR22:AZ22" si="71">$AP22*AR20</f>
        <v>0</v>
      </c>
      <c r="AS22" s="25">
        <f t="shared" si="71"/>
        <v>0</v>
      </c>
      <c r="AT22" s="25">
        <f t="shared" si="71"/>
        <v>0</v>
      </c>
      <c r="AU22" s="25">
        <f t="shared" si="71"/>
        <v>0</v>
      </c>
      <c r="AV22" s="25">
        <f t="shared" si="71"/>
        <v>0</v>
      </c>
      <c r="AW22" s="25">
        <f t="shared" si="71"/>
        <v>0</v>
      </c>
      <c r="AX22" s="25">
        <f t="shared" si="71"/>
        <v>0</v>
      </c>
      <c r="AY22" s="25">
        <f t="shared" si="71"/>
        <v>0</v>
      </c>
      <c r="AZ22" s="25">
        <f t="shared" si="71"/>
        <v>0</v>
      </c>
      <c r="BA22" s="25">
        <f>$AP22*BA20</f>
        <v>0</v>
      </c>
      <c r="BB22" s="25">
        <f t="shared" ref="BB22" si="72">$AP22*BB20</f>
        <v>0</v>
      </c>
      <c r="BC22" s="27">
        <v>1.0200000000000001E-2</v>
      </c>
      <c r="BD22" s="25">
        <f>$BC22*BD20</f>
        <v>0</v>
      </c>
      <c r="BE22" s="25">
        <f t="shared" ref="BE22:BM22" si="73">$BC22*BE20</f>
        <v>0</v>
      </c>
      <c r="BF22" s="25">
        <f t="shared" si="73"/>
        <v>0</v>
      </c>
      <c r="BG22" s="25">
        <f t="shared" si="73"/>
        <v>0</v>
      </c>
      <c r="BH22" s="25">
        <f t="shared" si="73"/>
        <v>0</v>
      </c>
      <c r="BI22" s="25">
        <f t="shared" si="73"/>
        <v>0</v>
      </c>
      <c r="BJ22" s="25">
        <f t="shared" si="73"/>
        <v>0</v>
      </c>
      <c r="BK22" s="25">
        <f t="shared" si="73"/>
        <v>0</v>
      </c>
      <c r="BL22" s="25">
        <f t="shared" si="73"/>
        <v>0</v>
      </c>
      <c r="BM22" s="25">
        <f t="shared" si="73"/>
        <v>0</v>
      </c>
      <c r="BN22" s="25">
        <f>$BC22*BN20</f>
        <v>0</v>
      </c>
      <c r="BO22" s="25">
        <f t="shared" ref="BO22" si="74">$BC22*BO20</f>
        <v>0</v>
      </c>
      <c r="BP22" s="27">
        <v>1.0200000000000001E-2</v>
      </c>
      <c r="BQ22" s="25">
        <f>$BC22*BQ20</f>
        <v>0</v>
      </c>
      <c r="BR22" s="25">
        <f t="shared" ref="BR22:BZ22" si="75">$BC22*BR20</f>
        <v>0</v>
      </c>
      <c r="BS22" s="25">
        <f t="shared" si="75"/>
        <v>0</v>
      </c>
      <c r="BT22" s="25">
        <f t="shared" si="75"/>
        <v>0</v>
      </c>
      <c r="BU22" s="25">
        <f t="shared" si="75"/>
        <v>0</v>
      </c>
      <c r="BV22" s="25">
        <f t="shared" si="75"/>
        <v>0</v>
      </c>
      <c r="BW22" s="25">
        <f t="shared" si="75"/>
        <v>0</v>
      </c>
      <c r="BX22" s="25">
        <f t="shared" si="75"/>
        <v>0</v>
      </c>
      <c r="BY22" s="25">
        <f t="shared" si="75"/>
        <v>0</v>
      </c>
      <c r="BZ22" s="25">
        <f t="shared" si="75"/>
        <v>0</v>
      </c>
      <c r="CA22" s="25">
        <f>$BC22*CA20</f>
        <v>0</v>
      </c>
      <c r="CB22" s="25">
        <f t="shared" ref="CB22" si="76">$BC22*CB20</f>
        <v>0</v>
      </c>
    </row>
    <row r="23" spans="1:998" outlineLevel="1">
      <c r="A23" s="32">
        <v>30010210</v>
      </c>
      <c r="B23" s="1" t="s">
        <v>52</v>
      </c>
      <c r="C23" s="27">
        <v>6.8900000000000003E-2</v>
      </c>
      <c r="D23" s="25">
        <f t="shared" si="61"/>
        <v>0</v>
      </c>
      <c r="E23" s="25">
        <f t="shared" si="61"/>
        <v>0</v>
      </c>
      <c r="F23" s="25">
        <f t="shared" si="61"/>
        <v>0</v>
      </c>
      <c r="G23" s="25">
        <f t="shared" si="61"/>
        <v>0</v>
      </c>
      <c r="H23" s="25">
        <f t="shared" si="61"/>
        <v>0</v>
      </c>
      <c r="I23" s="25">
        <f t="shared" si="61"/>
        <v>0</v>
      </c>
      <c r="J23" s="25">
        <f t="shared" si="61"/>
        <v>0</v>
      </c>
      <c r="K23" s="25">
        <f t="shared" si="61"/>
        <v>0</v>
      </c>
      <c r="L23" s="25">
        <f t="shared" si="62"/>
        <v>0</v>
      </c>
      <c r="M23" s="25">
        <f t="shared" si="62"/>
        <v>0</v>
      </c>
      <c r="N23" s="25">
        <f t="shared" si="62"/>
        <v>0</v>
      </c>
      <c r="O23" s="25">
        <f t="shared" si="62"/>
        <v>0</v>
      </c>
      <c r="P23" s="27">
        <v>6.8900000000000003E-2</v>
      </c>
      <c r="Q23" s="25">
        <f>$P23*Q$20</f>
        <v>0</v>
      </c>
      <c r="R23" s="25">
        <f t="shared" si="63"/>
        <v>0</v>
      </c>
      <c r="S23" s="25">
        <f t="shared" si="63"/>
        <v>0</v>
      </c>
      <c r="T23" s="25">
        <f t="shared" si="63"/>
        <v>0</v>
      </c>
      <c r="U23" s="25">
        <f t="shared" si="63"/>
        <v>0</v>
      </c>
      <c r="V23" s="25">
        <f t="shared" si="63"/>
        <v>0</v>
      </c>
      <c r="W23" s="25">
        <f t="shared" si="63"/>
        <v>0</v>
      </c>
      <c r="X23" s="25">
        <f t="shared" si="63"/>
        <v>0</v>
      </c>
      <c r="Y23" s="25">
        <f t="shared" si="63"/>
        <v>0</v>
      </c>
      <c r="Z23" s="25">
        <f t="shared" si="63"/>
        <v>0</v>
      </c>
      <c r="AA23" s="25">
        <f t="shared" si="63"/>
        <v>0</v>
      </c>
      <c r="AB23" s="25">
        <f t="shared" si="63"/>
        <v>0</v>
      </c>
      <c r="AC23" s="27">
        <v>6.8900000000000003E-2</v>
      </c>
      <c r="AD23" s="25">
        <f t="shared" si="64"/>
        <v>0</v>
      </c>
      <c r="AE23" s="25">
        <f t="shared" si="64"/>
        <v>0</v>
      </c>
      <c r="AF23" s="25">
        <f t="shared" si="64"/>
        <v>0</v>
      </c>
      <c r="AG23" s="25">
        <f t="shared" si="64"/>
        <v>0</v>
      </c>
      <c r="AH23" s="25">
        <f t="shared" si="64"/>
        <v>0</v>
      </c>
      <c r="AI23" s="25">
        <f t="shared" si="64"/>
        <v>0</v>
      </c>
      <c r="AJ23" s="25">
        <f t="shared" si="64"/>
        <v>0</v>
      </c>
      <c r="AK23" s="25">
        <f t="shared" si="64"/>
        <v>0</v>
      </c>
      <c r="AL23" s="25">
        <f t="shared" si="64"/>
        <v>0</v>
      </c>
      <c r="AM23" s="25">
        <f t="shared" si="64"/>
        <v>0</v>
      </c>
      <c r="AN23" s="25">
        <f t="shared" si="64"/>
        <v>0</v>
      </c>
      <c r="AO23" s="25">
        <f t="shared" si="64"/>
        <v>0</v>
      </c>
      <c r="AP23" s="27">
        <v>6.8900000000000003E-2</v>
      </c>
      <c r="AQ23" s="25">
        <f>$AP23*AQ20</f>
        <v>0</v>
      </c>
      <c r="AR23" s="25">
        <f t="shared" ref="AR23:AZ23" si="77">$AP23*AR20</f>
        <v>0</v>
      </c>
      <c r="AS23" s="25">
        <f t="shared" si="77"/>
        <v>0</v>
      </c>
      <c r="AT23" s="25">
        <f t="shared" si="77"/>
        <v>0</v>
      </c>
      <c r="AU23" s="25">
        <f t="shared" si="77"/>
        <v>0</v>
      </c>
      <c r="AV23" s="25">
        <f t="shared" si="77"/>
        <v>0</v>
      </c>
      <c r="AW23" s="25">
        <f t="shared" si="77"/>
        <v>0</v>
      </c>
      <c r="AX23" s="25">
        <f t="shared" si="77"/>
        <v>0</v>
      </c>
      <c r="AY23" s="25">
        <f t="shared" si="77"/>
        <v>0</v>
      </c>
      <c r="AZ23" s="25">
        <f t="shared" si="77"/>
        <v>0</v>
      </c>
      <c r="BA23" s="25">
        <f>$AP23*BA20</f>
        <v>0</v>
      </c>
      <c r="BB23" s="25">
        <f t="shared" ref="BB23" si="78">$AP23*BB20</f>
        <v>0</v>
      </c>
      <c r="BC23" s="27">
        <v>6.8900000000000003E-2</v>
      </c>
      <c r="BD23" s="25">
        <f>$BC23*BD20</f>
        <v>0</v>
      </c>
      <c r="BE23" s="25">
        <f t="shared" ref="BE23:BM23" si="79">$BC23*BE20</f>
        <v>0</v>
      </c>
      <c r="BF23" s="25">
        <f t="shared" si="79"/>
        <v>0</v>
      </c>
      <c r="BG23" s="25">
        <f t="shared" si="79"/>
        <v>0</v>
      </c>
      <c r="BH23" s="25">
        <f t="shared" si="79"/>
        <v>0</v>
      </c>
      <c r="BI23" s="25">
        <f t="shared" si="79"/>
        <v>0</v>
      </c>
      <c r="BJ23" s="25">
        <f t="shared" si="79"/>
        <v>0</v>
      </c>
      <c r="BK23" s="25">
        <f t="shared" si="79"/>
        <v>0</v>
      </c>
      <c r="BL23" s="25">
        <f t="shared" si="79"/>
        <v>0</v>
      </c>
      <c r="BM23" s="25">
        <f t="shared" si="79"/>
        <v>0</v>
      </c>
      <c r="BN23" s="25">
        <f>$BC23*BN20</f>
        <v>0</v>
      </c>
      <c r="BO23" s="25">
        <f t="shared" ref="BO23" si="80">$BC23*BO20</f>
        <v>0</v>
      </c>
      <c r="BP23" s="27">
        <v>6.8900000000000003E-2</v>
      </c>
      <c r="BQ23" s="25">
        <f>$BC23*BQ20</f>
        <v>0</v>
      </c>
      <c r="BR23" s="25">
        <f t="shared" ref="BR23:BZ23" si="81">$BC23*BR20</f>
        <v>0</v>
      </c>
      <c r="BS23" s="25">
        <f t="shared" si="81"/>
        <v>0</v>
      </c>
      <c r="BT23" s="25">
        <f t="shared" si="81"/>
        <v>0</v>
      </c>
      <c r="BU23" s="25">
        <f t="shared" si="81"/>
        <v>0</v>
      </c>
      <c r="BV23" s="25">
        <f t="shared" si="81"/>
        <v>0</v>
      </c>
      <c r="BW23" s="25">
        <f t="shared" si="81"/>
        <v>0</v>
      </c>
      <c r="BX23" s="25">
        <f t="shared" si="81"/>
        <v>0</v>
      </c>
      <c r="BY23" s="25">
        <f t="shared" si="81"/>
        <v>0</v>
      </c>
      <c r="BZ23" s="25">
        <f t="shared" si="81"/>
        <v>0</v>
      </c>
      <c r="CA23" s="25">
        <f>$BC23*CA20</f>
        <v>0</v>
      </c>
      <c r="CB23" s="25">
        <f t="shared" ref="CB23" si="82">$BC23*CB20</f>
        <v>0</v>
      </c>
    </row>
    <row r="24" spans="1:998" outlineLevel="1">
      <c r="A24" s="32">
        <v>30010292</v>
      </c>
      <c r="B24" s="1" t="s">
        <v>53</v>
      </c>
      <c r="C24" s="33">
        <v>135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33">
        <v>135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33">
        <v>135</v>
      </c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33">
        <v>135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33">
        <v>135</v>
      </c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33">
        <v>135</v>
      </c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</row>
    <row r="25" spans="1:998" outlineLevel="1">
      <c r="A25" s="32">
        <v>30010301</v>
      </c>
      <c r="B25" s="1" t="s">
        <v>54</v>
      </c>
      <c r="C25" s="27">
        <v>3.5000000000000001E-3</v>
      </c>
      <c r="D25" s="25">
        <f t="shared" ref="D25:K26" si="83">$C25*D$20</f>
        <v>0</v>
      </c>
      <c r="E25" s="25">
        <f t="shared" si="83"/>
        <v>0</v>
      </c>
      <c r="F25" s="25">
        <f t="shared" si="83"/>
        <v>0</v>
      </c>
      <c r="G25" s="25">
        <f t="shared" si="83"/>
        <v>0</v>
      </c>
      <c r="H25" s="25">
        <f t="shared" si="83"/>
        <v>0</v>
      </c>
      <c r="I25" s="25">
        <f t="shared" si="83"/>
        <v>0</v>
      </c>
      <c r="J25" s="25">
        <f t="shared" si="83"/>
        <v>0</v>
      </c>
      <c r="K25" s="25">
        <f t="shared" si="83"/>
        <v>0</v>
      </c>
      <c r="L25" s="25">
        <f t="shared" ref="L25:O26" si="84">$C25*L$20</f>
        <v>0</v>
      </c>
      <c r="M25" s="25">
        <f t="shared" si="84"/>
        <v>0</v>
      </c>
      <c r="N25" s="25">
        <f t="shared" si="84"/>
        <v>0</v>
      </c>
      <c r="O25" s="25">
        <f t="shared" si="84"/>
        <v>0</v>
      </c>
      <c r="P25" s="27">
        <v>3.5000000000000001E-3</v>
      </c>
      <c r="Q25" s="25">
        <f>$P25*Q$20</f>
        <v>0</v>
      </c>
      <c r="R25" s="25">
        <f t="shared" ref="R25:AB26" si="85">$P25*R$20</f>
        <v>0</v>
      </c>
      <c r="S25" s="25">
        <f t="shared" si="85"/>
        <v>0</v>
      </c>
      <c r="T25" s="25">
        <f t="shared" si="85"/>
        <v>0</v>
      </c>
      <c r="U25" s="25">
        <f t="shared" si="85"/>
        <v>0</v>
      </c>
      <c r="V25" s="25">
        <f t="shared" si="85"/>
        <v>0</v>
      </c>
      <c r="W25" s="25">
        <f t="shared" si="85"/>
        <v>0</v>
      </c>
      <c r="X25" s="25">
        <f t="shared" si="85"/>
        <v>0</v>
      </c>
      <c r="Y25" s="25">
        <f t="shared" si="85"/>
        <v>0</v>
      </c>
      <c r="Z25" s="25">
        <f t="shared" si="85"/>
        <v>0</v>
      </c>
      <c r="AA25" s="25">
        <f t="shared" si="85"/>
        <v>0</v>
      </c>
      <c r="AB25" s="25">
        <f t="shared" si="85"/>
        <v>0</v>
      </c>
      <c r="AC25" s="27">
        <v>3.5000000000000001E-3</v>
      </c>
      <c r="AD25" s="25">
        <f t="shared" ref="AD25:AO26" si="86">$AC25*AD$20</f>
        <v>0</v>
      </c>
      <c r="AE25" s="25">
        <f t="shared" si="86"/>
        <v>0</v>
      </c>
      <c r="AF25" s="25">
        <f t="shared" si="86"/>
        <v>0</v>
      </c>
      <c r="AG25" s="25">
        <f t="shared" si="86"/>
        <v>0</v>
      </c>
      <c r="AH25" s="25">
        <f t="shared" si="86"/>
        <v>0</v>
      </c>
      <c r="AI25" s="25">
        <f t="shared" si="86"/>
        <v>0</v>
      </c>
      <c r="AJ25" s="25">
        <f t="shared" si="86"/>
        <v>0</v>
      </c>
      <c r="AK25" s="25">
        <f t="shared" si="86"/>
        <v>0</v>
      </c>
      <c r="AL25" s="25">
        <f t="shared" si="86"/>
        <v>0</v>
      </c>
      <c r="AM25" s="25">
        <f t="shared" si="86"/>
        <v>0</v>
      </c>
      <c r="AN25" s="25">
        <f t="shared" si="86"/>
        <v>0</v>
      </c>
      <c r="AO25" s="25">
        <f t="shared" si="86"/>
        <v>0</v>
      </c>
      <c r="AP25" s="27">
        <v>3.5000000000000001E-3</v>
      </c>
      <c r="AQ25" s="25">
        <f>$AP25*AQ20</f>
        <v>0</v>
      </c>
      <c r="AR25" s="25">
        <f t="shared" ref="AR25:AZ25" si="87">$AP25*AR20</f>
        <v>0</v>
      </c>
      <c r="AS25" s="25">
        <f t="shared" si="87"/>
        <v>0</v>
      </c>
      <c r="AT25" s="25">
        <f t="shared" si="87"/>
        <v>0</v>
      </c>
      <c r="AU25" s="25">
        <f t="shared" si="87"/>
        <v>0</v>
      </c>
      <c r="AV25" s="25">
        <f t="shared" si="87"/>
        <v>0</v>
      </c>
      <c r="AW25" s="25">
        <f t="shared" si="87"/>
        <v>0</v>
      </c>
      <c r="AX25" s="25">
        <f t="shared" si="87"/>
        <v>0</v>
      </c>
      <c r="AY25" s="25">
        <f t="shared" si="87"/>
        <v>0</v>
      </c>
      <c r="AZ25" s="25">
        <f t="shared" si="87"/>
        <v>0</v>
      </c>
      <c r="BA25" s="25">
        <f>$AP25*BA20</f>
        <v>0</v>
      </c>
      <c r="BB25" s="25">
        <f t="shared" ref="BB25" si="88">$AP25*BB20</f>
        <v>0</v>
      </c>
      <c r="BC25" s="27">
        <v>3.5000000000000001E-3</v>
      </c>
      <c r="BD25" s="25">
        <f>$BC25*BD20</f>
        <v>0</v>
      </c>
      <c r="BE25" s="25">
        <f t="shared" ref="BE25:BM25" si="89">$BC25*BE20</f>
        <v>0</v>
      </c>
      <c r="BF25" s="25">
        <f t="shared" si="89"/>
        <v>0</v>
      </c>
      <c r="BG25" s="25">
        <f t="shared" si="89"/>
        <v>0</v>
      </c>
      <c r="BH25" s="25">
        <f t="shared" si="89"/>
        <v>0</v>
      </c>
      <c r="BI25" s="25">
        <f t="shared" si="89"/>
        <v>0</v>
      </c>
      <c r="BJ25" s="25">
        <f t="shared" si="89"/>
        <v>0</v>
      </c>
      <c r="BK25" s="25">
        <f t="shared" si="89"/>
        <v>0</v>
      </c>
      <c r="BL25" s="25">
        <f t="shared" si="89"/>
        <v>0</v>
      </c>
      <c r="BM25" s="25">
        <f t="shared" si="89"/>
        <v>0</v>
      </c>
      <c r="BN25" s="25">
        <f>$BC25*BN20</f>
        <v>0</v>
      </c>
      <c r="BO25" s="25">
        <f t="shared" ref="BO25" si="90">$BC25*BO20</f>
        <v>0</v>
      </c>
      <c r="BP25" s="27">
        <v>3.5000000000000001E-3</v>
      </c>
      <c r="BQ25" s="25">
        <f>$BC25*BQ20</f>
        <v>0</v>
      </c>
      <c r="BR25" s="25">
        <f t="shared" ref="BR25:BZ25" si="91">$BC25*BR20</f>
        <v>0</v>
      </c>
      <c r="BS25" s="25">
        <f t="shared" si="91"/>
        <v>0</v>
      </c>
      <c r="BT25" s="25">
        <f t="shared" si="91"/>
        <v>0</v>
      </c>
      <c r="BU25" s="25">
        <f t="shared" si="91"/>
        <v>0</v>
      </c>
      <c r="BV25" s="25">
        <f t="shared" si="91"/>
        <v>0</v>
      </c>
      <c r="BW25" s="25">
        <f t="shared" si="91"/>
        <v>0</v>
      </c>
      <c r="BX25" s="25">
        <f t="shared" si="91"/>
        <v>0</v>
      </c>
      <c r="BY25" s="25">
        <f t="shared" si="91"/>
        <v>0</v>
      </c>
      <c r="BZ25" s="25">
        <f t="shared" si="91"/>
        <v>0</v>
      </c>
      <c r="CA25" s="25">
        <f>$BC25*CA20</f>
        <v>0</v>
      </c>
      <c r="CB25" s="25">
        <f t="shared" ref="CB25" si="92">$BC25*CB20</f>
        <v>0</v>
      </c>
    </row>
    <row r="26" spans="1:998" outlineLevel="1">
      <c r="A26" s="32">
        <v>30010401</v>
      </c>
      <c r="B26" s="1" t="s">
        <v>55</v>
      </c>
      <c r="C26" s="27">
        <v>1.0200000000000001E-2</v>
      </c>
      <c r="D26" s="25">
        <f t="shared" si="83"/>
        <v>0</v>
      </c>
      <c r="E26" s="25">
        <f t="shared" si="83"/>
        <v>0</v>
      </c>
      <c r="F26" s="25">
        <f t="shared" si="83"/>
        <v>0</v>
      </c>
      <c r="G26" s="25">
        <f t="shared" si="83"/>
        <v>0</v>
      </c>
      <c r="H26" s="25">
        <f t="shared" si="83"/>
        <v>0</v>
      </c>
      <c r="I26" s="25">
        <f t="shared" si="83"/>
        <v>0</v>
      </c>
      <c r="J26" s="25">
        <f t="shared" si="83"/>
        <v>0</v>
      </c>
      <c r="K26" s="25">
        <f t="shared" si="83"/>
        <v>0</v>
      </c>
      <c r="L26" s="25">
        <f t="shared" si="84"/>
        <v>0</v>
      </c>
      <c r="M26" s="25">
        <f t="shared" si="84"/>
        <v>0</v>
      </c>
      <c r="N26" s="25">
        <f t="shared" si="84"/>
        <v>0</v>
      </c>
      <c r="O26" s="25">
        <f t="shared" si="84"/>
        <v>0</v>
      </c>
      <c r="P26" s="27">
        <v>1.0200000000000001E-2</v>
      </c>
      <c r="Q26" s="25">
        <f>$P26*Q$20</f>
        <v>0</v>
      </c>
      <c r="R26" s="25">
        <f t="shared" si="85"/>
        <v>0</v>
      </c>
      <c r="S26" s="25">
        <f t="shared" si="85"/>
        <v>0</v>
      </c>
      <c r="T26" s="25">
        <f t="shared" si="85"/>
        <v>0</v>
      </c>
      <c r="U26" s="25">
        <f t="shared" si="85"/>
        <v>0</v>
      </c>
      <c r="V26" s="25">
        <f t="shared" si="85"/>
        <v>0</v>
      </c>
      <c r="W26" s="25">
        <f t="shared" si="85"/>
        <v>0</v>
      </c>
      <c r="X26" s="25">
        <f t="shared" si="85"/>
        <v>0</v>
      </c>
      <c r="Y26" s="25">
        <f t="shared" si="85"/>
        <v>0</v>
      </c>
      <c r="Z26" s="25">
        <f t="shared" si="85"/>
        <v>0</v>
      </c>
      <c r="AA26" s="25">
        <f t="shared" si="85"/>
        <v>0</v>
      </c>
      <c r="AB26" s="25">
        <f t="shared" si="85"/>
        <v>0</v>
      </c>
      <c r="AC26" s="27">
        <v>1.0200000000000001E-2</v>
      </c>
      <c r="AD26" s="25">
        <f t="shared" si="86"/>
        <v>0</v>
      </c>
      <c r="AE26" s="25">
        <f t="shared" si="86"/>
        <v>0</v>
      </c>
      <c r="AF26" s="25">
        <f t="shared" si="86"/>
        <v>0</v>
      </c>
      <c r="AG26" s="25">
        <f t="shared" si="86"/>
        <v>0</v>
      </c>
      <c r="AH26" s="25">
        <f t="shared" si="86"/>
        <v>0</v>
      </c>
      <c r="AI26" s="25">
        <f t="shared" si="86"/>
        <v>0</v>
      </c>
      <c r="AJ26" s="25">
        <f t="shared" si="86"/>
        <v>0</v>
      </c>
      <c r="AK26" s="25">
        <f t="shared" si="86"/>
        <v>0</v>
      </c>
      <c r="AL26" s="25">
        <f t="shared" si="86"/>
        <v>0</v>
      </c>
      <c r="AM26" s="25">
        <f t="shared" si="86"/>
        <v>0</v>
      </c>
      <c r="AN26" s="25">
        <f t="shared" si="86"/>
        <v>0</v>
      </c>
      <c r="AO26" s="25">
        <f t="shared" si="86"/>
        <v>0</v>
      </c>
      <c r="AP26" s="27">
        <v>1.0200000000000001E-2</v>
      </c>
      <c r="AQ26" s="25">
        <f>$AP26*AQ20</f>
        <v>0</v>
      </c>
      <c r="AR26" s="25">
        <f t="shared" ref="AR26:AZ26" si="93">$AP26*AR20</f>
        <v>0</v>
      </c>
      <c r="AS26" s="25">
        <f t="shared" si="93"/>
        <v>0</v>
      </c>
      <c r="AT26" s="25">
        <f t="shared" si="93"/>
        <v>0</v>
      </c>
      <c r="AU26" s="25">
        <f t="shared" si="93"/>
        <v>0</v>
      </c>
      <c r="AV26" s="25">
        <f t="shared" si="93"/>
        <v>0</v>
      </c>
      <c r="AW26" s="25">
        <f t="shared" si="93"/>
        <v>0</v>
      </c>
      <c r="AX26" s="25">
        <f t="shared" si="93"/>
        <v>0</v>
      </c>
      <c r="AY26" s="25">
        <f t="shared" si="93"/>
        <v>0</v>
      </c>
      <c r="AZ26" s="25">
        <f t="shared" si="93"/>
        <v>0</v>
      </c>
      <c r="BA26" s="25">
        <f>$AP26*BA20</f>
        <v>0</v>
      </c>
      <c r="BB26" s="25">
        <f t="shared" ref="BB26" si="94">$AP26*BB20</f>
        <v>0</v>
      </c>
      <c r="BC26" s="27">
        <v>1.0200000000000001E-2</v>
      </c>
      <c r="BD26" s="25">
        <f>$BC26*BD20</f>
        <v>0</v>
      </c>
      <c r="BE26" s="25">
        <f t="shared" ref="BE26:BM26" si="95">$BC26*BE20</f>
        <v>0</v>
      </c>
      <c r="BF26" s="25">
        <f t="shared" si="95"/>
        <v>0</v>
      </c>
      <c r="BG26" s="25">
        <f t="shared" si="95"/>
        <v>0</v>
      </c>
      <c r="BH26" s="25">
        <f t="shared" si="95"/>
        <v>0</v>
      </c>
      <c r="BI26" s="25">
        <f t="shared" si="95"/>
        <v>0</v>
      </c>
      <c r="BJ26" s="25">
        <f t="shared" si="95"/>
        <v>0</v>
      </c>
      <c r="BK26" s="25">
        <f t="shared" si="95"/>
        <v>0</v>
      </c>
      <c r="BL26" s="25">
        <f t="shared" si="95"/>
        <v>0</v>
      </c>
      <c r="BM26" s="25">
        <f t="shared" si="95"/>
        <v>0</v>
      </c>
      <c r="BN26" s="25">
        <f>$BC26*BN20</f>
        <v>0</v>
      </c>
      <c r="BO26" s="25">
        <f t="shared" ref="BO26" si="96">$BC26*BO20</f>
        <v>0</v>
      </c>
      <c r="BP26" s="27">
        <v>1.0200000000000001E-2</v>
      </c>
      <c r="BQ26" s="25">
        <f>$BC26*BQ20</f>
        <v>0</v>
      </c>
      <c r="BR26" s="25">
        <f t="shared" ref="BR26:BZ26" si="97">$BC26*BR20</f>
        <v>0</v>
      </c>
      <c r="BS26" s="25">
        <f t="shared" si="97"/>
        <v>0</v>
      </c>
      <c r="BT26" s="25">
        <f t="shared" si="97"/>
        <v>0</v>
      </c>
      <c r="BU26" s="25">
        <f t="shared" si="97"/>
        <v>0</v>
      </c>
      <c r="BV26" s="25">
        <f t="shared" si="97"/>
        <v>0</v>
      </c>
      <c r="BW26" s="25">
        <f t="shared" si="97"/>
        <v>0</v>
      </c>
      <c r="BX26" s="25">
        <f t="shared" si="97"/>
        <v>0</v>
      </c>
      <c r="BY26" s="25">
        <f t="shared" si="97"/>
        <v>0</v>
      </c>
      <c r="BZ26" s="25">
        <f t="shared" si="97"/>
        <v>0</v>
      </c>
      <c r="CA26" s="25">
        <f>$BC26*CA20</f>
        <v>0</v>
      </c>
      <c r="CB26" s="25">
        <f t="shared" ref="CB26" si="98">$BC26*CB20</f>
        <v>0</v>
      </c>
    </row>
    <row r="27" spans="1:998" s="23" customFormat="1">
      <c r="A27" s="21" t="s">
        <v>56</v>
      </c>
      <c r="B27" s="22"/>
      <c r="C27" s="26">
        <f>SUM(D27:O27)</f>
        <v>0</v>
      </c>
      <c r="D27" s="26">
        <f t="shared" ref="D27:K27" si="99">SUM(D20:D26)</f>
        <v>0</v>
      </c>
      <c r="E27" s="26">
        <f t="shared" si="99"/>
        <v>0</v>
      </c>
      <c r="F27" s="26">
        <f t="shared" si="99"/>
        <v>0</v>
      </c>
      <c r="G27" s="26">
        <f t="shared" si="99"/>
        <v>0</v>
      </c>
      <c r="H27" s="26">
        <f t="shared" si="99"/>
        <v>0</v>
      </c>
      <c r="I27" s="26">
        <f t="shared" si="99"/>
        <v>0</v>
      </c>
      <c r="J27" s="26">
        <f t="shared" si="99"/>
        <v>0</v>
      </c>
      <c r="K27" s="26">
        <f t="shared" si="99"/>
        <v>0</v>
      </c>
      <c r="L27" s="26">
        <f t="shared" ref="L27:O27" si="100">SUM(L20:L26)</f>
        <v>0</v>
      </c>
      <c r="M27" s="26">
        <f t="shared" si="100"/>
        <v>0</v>
      </c>
      <c r="N27" s="26">
        <f t="shared" si="100"/>
        <v>0</v>
      </c>
      <c r="O27" s="26">
        <f t="shared" si="100"/>
        <v>0</v>
      </c>
      <c r="P27" s="26">
        <f>SUM(Q27:AB27)</f>
        <v>0</v>
      </c>
      <c r="Q27" s="26">
        <f t="shared" ref="Q27:AB27" si="101">SUM(Q20:Q26)</f>
        <v>0</v>
      </c>
      <c r="R27" s="26">
        <f t="shared" si="101"/>
        <v>0</v>
      </c>
      <c r="S27" s="26">
        <f t="shared" si="101"/>
        <v>0</v>
      </c>
      <c r="T27" s="26">
        <f t="shared" si="101"/>
        <v>0</v>
      </c>
      <c r="U27" s="26">
        <f t="shared" si="101"/>
        <v>0</v>
      </c>
      <c r="V27" s="26">
        <f t="shared" si="101"/>
        <v>0</v>
      </c>
      <c r="W27" s="26">
        <f t="shared" si="101"/>
        <v>0</v>
      </c>
      <c r="X27" s="26">
        <f t="shared" si="101"/>
        <v>0</v>
      </c>
      <c r="Y27" s="26">
        <f t="shared" si="101"/>
        <v>0</v>
      </c>
      <c r="Z27" s="26">
        <f t="shared" si="101"/>
        <v>0</v>
      </c>
      <c r="AA27" s="26">
        <f t="shared" si="101"/>
        <v>0</v>
      </c>
      <c r="AB27" s="26">
        <f t="shared" si="101"/>
        <v>0</v>
      </c>
      <c r="AC27" s="26">
        <f>SUM(AD27:AO27)</f>
        <v>0</v>
      </c>
      <c r="AD27" s="26">
        <f t="shared" ref="AD27:AO27" si="102">SUM(AD20:AD26)</f>
        <v>0</v>
      </c>
      <c r="AE27" s="26">
        <f t="shared" si="102"/>
        <v>0</v>
      </c>
      <c r="AF27" s="26">
        <f t="shared" si="102"/>
        <v>0</v>
      </c>
      <c r="AG27" s="26">
        <f t="shared" si="102"/>
        <v>0</v>
      </c>
      <c r="AH27" s="26">
        <f t="shared" si="102"/>
        <v>0</v>
      </c>
      <c r="AI27" s="26">
        <f t="shared" si="102"/>
        <v>0</v>
      </c>
      <c r="AJ27" s="26">
        <f t="shared" si="102"/>
        <v>0</v>
      </c>
      <c r="AK27" s="26">
        <f t="shared" si="102"/>
        <v>0</v>
      </c>
      <c r="AL27" s="26">
        <f t="shared" si="102"/>
        <v>0</v>
      </c>
      <c r="AM27" s="26">
        <f t="shared" si="102"/>
        <v>0</v>
      </c>
      <c r="AN27" s="26">
        <f t="shared" si="102"/>
        <v>0</v>
      </c>
      <c r="AO27" s="26">
        <f t="shared" si="102"/>
        <v>0</v>
      </c>
      <c r="AP27" s="26">
        <f>SUM(AQ27:BB27)</f>
        <v>0</v>
      </c>
      <c r="AQ27" s="26">
        <f t="shared" ref="AQ27:BB27" si="103">SUM(AQ20:AQ26)</f>
        <v>0</v>
      </c>
      <c r="AR27" s="26">
        <f t="shared" si="103"/>
        <v>0</v>
      </c>
      <c r="AS27" s="26">
        <f t="shared" si="103"/>
        <v>0</v>
      </c>
      <c r="AT27" s="26">
        <f t="shared" si="103"/>
        <v>0</v>
      </c>
      <c r="AU27" s="26">
        <f t="shared" si="103"/>
        <v>0</v>
      </c>
      <c r="AV27" s="26">
        <f t="shared" si="103"/>
        <v>0</v>
      </c>
      <c r="AW27" s="26">
        <f t="shared" si="103"/>
        <v>0</v>
      </c>
      <c r="AX27" s="26">
        <f t="shared" si="103"/>
        <v>0</v>
      </c>
      <c r="AY27" s="26">
        <f t="shared" si="103"/>
        <v>0</v>
      </c>
      <c r="AZ27" s="26">
        <f t="shared" si="103"/>
        <v>0</v>
      </c>
      <c r="BA27" s="26">
        <f t="shared" si="103"/>
        <v>0</v>
      </c>
      <c r="BB27" s="26">
        <f t="shared" si="103"/>
        <v>0</v>
      </c>
      <c r="BC27" s="26">
        <f>SUM(BD27:BO27)</f>
        <v>0</v>
      </c>
      <c r="BD27" s="26">
        <f t="shared" ref="BD27:BO27" si="104">SUM(BD20:BD26)</f>
        <v>0</v>
      </c>
      <c r="BE27" s="26">
        <f t="shared" si="104"/>
        <v>0</v>
      </c>
      <c r="BF27" s="26">
        <f t="shared" si="104"/>
        <v>0</v>
      </c>
      <c r="BG27" s="26">
        <f t="shared" si="104"/>
        <v>0</v>
      </c>
      <c r="BH27" s="26">
        <f t="shared" si="104"/>
        <v>0</v>
      </c>
      <c r="BI27" s="26">
        <f t="shared" si="104"/>
        <v>0</v>
      </c>
      <c r="BJ27" s="26">
        <f t="shared" si="104"/>
        <v>0</v>
      </c>
      <c r="BK27" s="26">
        <f t="shared" si="104"/>
        <v>0</v>
      </c>
      <c r="BL27" s="26">
        <f t="shared" si="104"/>
        <v>0</v>
      </c>
      <c r="BM27" s="26">
        <f t="shared" si="104"/>
        <v>0</v>
      </c>
      <c r="BN27" s="26">
        <f t="shared" si="104"/>
        <v>0</v>
      </c>
      <c r="BO27" s="26">
        <f t="shared" si="104"/>
        <v>0</v>
      </c>
      <c r="BP27" s="26">
        <f>SUM(BQ27:CB27)</f>
        <v>0</v>
      </c>
      <c r="BQ27" s="26">
        <f t="shared" ref="BQ27:CB27" si="105">SUM(BQ20:BQ26)</f>
        <v>0</v>
      </c>
      <c r="BR27" s="26">
        <f t="shared" si="105"/>
        <v>0</v>
      </c>
      <c r="BS27" s="26">
        <f t="shared" si="105"/>
        <v>0</v>
      </c>
      <c r="BT27" s="26">
        <f t="shared" si="105"/>
        <v>0</v>
      </c>
      <c r="BU27" s="26">
        <f t="shared" si="105"/>
        <v>0</v>
      </c>
      <c r="BV27" s="26">
        <f t="shared" si="105"/>
        <v>0</v>
      </c>
      <c r="BW27" s="26">
        <f t="shared" si="105"/>
        <v>0</v>
      </c>
      <c r="BX27" s="26">
        <f t="shared" si="105"/>
        <v>0</v>
      </c>
      <c r="BY27" s="26">
        <f t="shared" si="105"/>
        <v>0</v>
      </c>
      <c r="BZ27" s="26">
        <f t="shared" si="105"/>
        <v>0</v>
      </c>
      <c r="CA27" s="26">
        <f t="shared" si="105"/>
        <v>0</v>
      </c>
      <c r="CB27" s="26">
        <f t="shared" si="105"/>
        <v>0</v>
      </c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22"/>
      <c r="WC27" s="22"/>
      <c r="WD27" s="22"/>
      <c r="WE27" s="22"/>
      <c r="WF27" s="22"/>
      <c r="WG27" s="22"/>
      <c r="WH27" s="22"/>
      <c r="WI27" s="22"/>
      <c r="WJ27" s="22"/>
      <c r="WK27" s="22"/>
      <c r="WL27" s="22"/>
      <c r="WM27" s="22"/>
      <c r="WN27" s="22"/>
      <c r="WO27" s="22"/>
      <c r="WP27" s="22"/>
      <c r="WQ27" s="22"/>
      <c r="WR27" s="22"/>
      <c r="WS27" s="22"/>
      <c r="WT27" s="22"/>
      <c r="WU27" s="22"/>
      <c r="WV27" s="22"/>
      <c r="WW27" s="22"/>
      <c r="WX27" s="22"/>
      <c r="WY27" s="22"/>
      <c r="WZ27" s="22"/>
      <c r="XA27" s="22"/>
      <c r="XB27" s="22"/>
      <c r="XC27" s="22"/>
      <c r="XD27" s="22"/>
      <c r="XE27" s="22"/>
      <c r="XF27" s="22"/>
      <c r="XG27" s="22"/>
      <c r="XH27" s="22"/>
      <c r="XI27" s="22"/>
      <c r="XJ27" s="22"/>
      <c r="XK27" s="22"/>
      <c r="XL27" s="22"/>
      <c r="XM27" s="22"/>
      <c r="XN27" s="22"/>
      <c r="XO27" s="22"/>
      <c r="XP27" s="22"/>
      <c r="XQ27" s="22"/>
      <c r="XR27" s="22"/>
      <c r="XS27" s="22"/>
      <c r="XT27" s="22"/>
      <c r="XU27" s="22"/>
      <c r="XV27" s="22"/>
      <c r="XW27" s="22"/>
      <c r="XX27" s="22"/>
      <c r="XY27" s="22"/>
      <c r="XZ27" s="22"/>
      <c r="YA27" s="22"/>
      <c r="YB27" s="22"/>
      <c r="YC27" s="22"/>
      <c r="YD27" s="22"/>
      <c r="YE27" s="22"/>
      <c r="YF27" s="22"/>
      <c r="YG27" s="22"/>
      <c r="YH27" s="22"/>
      <c r="YI27" s="22"/>
      <c r="YJ27" s="22"/>
      <c r="YK27" s="22"/>
      <c r="YL27" s="22"/>
      <c r="YM27" s="22"/>
      <c r="YN27" s="22"/>
      <c r="YO27" s="22"/>
      <c r="YP27" s="22"/>
      <c r="YQ27" s="22"/>
      <c r="YR27" s="22"/>
      <c r="YS27" s="22"/>
      <c r="YT27" s="22"/>
      <c r="YU27" s="22"/>
      <c r="YV27" s="22"/>
      <c r="YW27" s="22"/>
      <c r="YX27" s="22"/>
      <c r="YY27" s="22"/>
      <c r="YZ27" s="22"/>
      <c r="ZA27" s="22"/>
      <c r="ZB27" s="22"/>
      <c r="ZC27" s="22"/>
      <c r="ZD27" s="22"/>
      <c r="ZE27" s="22"/>
      <c r="ZF27" s="22"/>
      <c r="ZG27" s="22"/>
      <c r="ZH27" s="22"/>
      <c r="ZI27" s="22"/>
      <c r="ZJ27" s="22"/>
      <c r="ZK27" s="22"/>
      <c r="ZL27" s="22"/>
      <c r="ZM27" s="22"/>
      <c r="ZN27" s="22"/>
      <c r="ZO27" s="22"/>
      <c r="ZP27" s="22"/>
      <c r="ZQ27" s="22"/>
      <c r="ZR27" s="22"/>
      <c r="ZS27" s="22"/>
      <c r="ZT27" s="22"/>
      <c r="ZU27" s="22"/>
      <c r="ZV27" s="22"/>
      <c r="ZW27" s="22"/>
      <c r="ZX27" s="22"/>
      <c r="ZY27" s="22"/>
      <c r="ZZ27" s="22"/>
      <c r="AAA27" s="22"/>
      <c r="AAB27" s="22"/>
      <c r="AAC27" s="22"/>
      <c r="AAD27" s="22"/>
      <c r="AAE27" s="22"/>
      <c r="AAF27" s="22"/>
      <c r="AAG27" s="22"/>
      <c r="AAH27" s="22"/>
      <c r="AAI27" s="22"/>
      <c r="AAJ27" s="22"/>
      <c r="AAK27" s="22"/>
      <c r="AAL27" s="22"/>
      <c r="AAM27" s="22"/>
      <c r="AAN27" s="22"/>
      <c r="AAO27" s="22"/>
      <c r="AAP27" s="22"/>
      <c r="AAQ27" s="22"/>
      <c r="AAR27" s="22"/>
      <c r="AAS27" s="22"/>
      <c r="AAT27" s="22"/>
      <c r="AAU27" s="22"/>
      <c r="AAV27" s="22"/>
      <c r="AAW27" s="22"/>
      <c r="AAX27" s="22"/>
      <c r="AAY27" s="22"/>
      <c r="AAZ27" s="22"/>
      <c r="ABA27" s="22"/>
      <c r="ABB27" s="22"/>
      <c r="ABC27" s="22"/>
      <c r="ABD27" s="22"/>
      <c r="ABE27" s="22"/>
      <c r="ABF27" s="22"/>
      <c r="ABG27" s="22"/>
      <c r="ABH27" s="22"/>
      <c r="ABI27" s="22"/>
      <c r="ABJ27" s="22"/>
      <c r="ABK27" s="22"/>
      <c r="ABL27" s="22"/>
      <c r="ABM27" s="22"/>
      <c r="ABN27" s="22"/>
      <c r="ABO27" s="22"/>
      <c r="ABP27" s="22"/>
      <c r="ABQ27" s="22"/>
      <c r="ABR27" s="22"/>
      <c r="ABS27" s="22"/>
      <c r="ABT27" s="22"/>
      <c r="ABU27" s="22"/>
      <c r="ABV27" s="22"/>
      <c r="ABW27" s="22"/>
      <c r="ABX27" s="22"/>
      <c r="ABY27" s="22"/>
      <c r="ABZ27" s="22"/>
      <c r="ACA27" s="22"/>
      <c r="ACB27" s="22"/>
      <c r="ACC27" s="22"/>
      <c r="ACD27" s="22"/>
      <c r="ACE27" s="22"/>
      <c r="ACF27" s="22"/>
      <c r="ACG27" s="22"/>
      <c r="ACH27" s="22"/>
      <c r="ACI27" s="22"/>
      <c r="ACJ27" s="22"/>
      <c r="ACK27" s="22"/>
      <c r="ACL27" s="22"/>
      <c r="ACM27" s="22"/>
      <c r="ACN27" s="22"/>
      <c r="ACO27" s="22"/>
      <c r="ACP27" s="22"/>
      <c r="ACQ27" s="22"/>
      <c r="ACR27" s="22"/>
      <c r="ACS27" s="22"/>
      <c r="ACT27" s="22"/>
      <c r="ACU27" s="22"/>
      <c r="ACV27" s="22"/>
      <c r="ACW27" s="22"/>
      <c r="ACX27" s="22"/>
      <c r="ACY27" s="22"/>
      <c r="ACZ27" s="22"/>
      <c r="ADA27" s="22"/>
      <c r="ADB27" s="22"/>
      <c r="ADC27" s="22"/>
      <c r="ADD27" s="22"/>
      <c r="ADE27" s="22"/>
      <c r="ADF27" s="22"/>
      <c r="ADG27" s="22"/>
      <c r="ADH27" s="22"/>
      <c r="ADI27" s="22"/>
      <c r="ADJ27" s="22"/>
      <c r="ADK27" s="22"/>
      <c r="ADL27" s="22"/>
      <c r="ADM27" s="22"/>
      <c r="ADN27" s="22"/>
      <c r="ADO27" s="22"/>
      <c r="ADP27" s="22"/>
      <c r="ADQ27" s="22"/>
      <c r="ADR27" s="22"/>
      <c r="ADS27" s="22"/>
      <c r="ADT27" s="22"/>
      <c r="ADU27" s="22"/>
      <c r="ADV27" s="22"/>
      <c r="ADW27" s="22"/>
      <c r="ADX27" s="22"/>
      <c r="ADY27" s="22"/>
      <c r="ADZ27" s="22"/>
      <c r="AEA27" s="22"/>
      <c r="AEB27" s="22"/>
      <c r="AEC27" s="22"/>
      <c r="AED27" s="22"/>
      <c r="AEE27" s="22"/>
      <c r="AEF27" s="22"/>
      <c r="AEG27" s="22"/>
      <c r="AEH27" s="22"/>
      <c r="AEI27" s="22"/>
      <c r="AEJ27" s="22"/>
      <c r="AEK27" s="22"/>
      <c r="AEL27" s="22"/>
      <c r="AEM27" s="22"/>
      <c r="AEN27" s="22"/>
      <c r="AEO27" s="22"/>
      <c r="AEP27" s="22"/>
      <c r="AEQ27" s="22"/>
      <c r="AER27" s="22"/>
      <c r="AES27" s="22"/>
      <c r="AET27" s="22"/>
      <c r="AEU27" s="22"/>
      <c r="AEV27" s="22"/>
      <c r="AEW27" s="22"/>
      <c r="AEX27" s="22"/>
      <c r="AEY27" s="22"/>
      <c r="AEZ27" s="22"/>
      <c r="AFA27" s="22"/>
      <c r="AFB27" s="22"/>
      <c r="AFC27" s="22"/>
      <c r="AFD27" s="22"/>
      <c r="AFE27" s="22"/>
      <c r="AFF27" s="22"/>
      <c r="AFG27" s="22"/>
      <c r="AFH27" s="22"/>
      <c r="AFI27" s="22"/>
      <c r="AFJ27" s="22"/>
      <c r="AFK27" s="22"/>
      <c r="AFL27" s="22"/>
      <c r="AFM27" s="22"/>
      <c r="AFN27" s="22"/>
      <c r="AFO27" s="22"/>
      <c r="AFP27" s="22"/>
      <c r="AFQ27" s="22"/>
      <c r="AFR27" s="22"/>
      <c r="AFS27" s="22"/>
      <c r="AFT27" s="22"/>
      <c r="AFU27" s="22"/>
      <c r="AFV27" s="22"/>
      <c r="AFW27" s="22"/>
      <c r="AFX27" s="22"/>
      <c r="AFY27" s="22"/>
      <c r="AFZ27" s="22"/>
      <c r="AGA27" s="22"/>
      <c r="AGB27" s="22"/>
      <c r="AGC27" s="22"/>
      <c r="AGD27" s="22"/>
      <c r="AGE27" s="22"/>
      <c r="AGF27" s="22"/>
      <c r="AGG27" s="22"/>
      <c r="AGH27" s="22"/>
      <c r="AGI27" s="22"/>
      <c r="AGJ27" s="22"/>
      <c r="AGK27" s="22"/>
      <c r="AGL27" s="22"/>
      <c r="AGM27" s="22"/>
      <c r="AGN27" s="22"/>
      <c r="AGO27" s="22"/>
      <c r="AGP27" s="22"/>
      <c r="AGQ27" s="22"/>
      <c r="AGR27" s="22"/>
      <c r="AGS27" s="22"/>
      <c r="AGT27" s="22"/>
      <c r="AGU27" s="22"/>
      <c r="AGV27" s="22"/>
      <c r="AGW27" s="22"/>
      <c r="AGX27" s="22"/>
      <c r="AGY27" s="22"/>
      <c r="AGZ27" s="22"/>
      <c r="AHA27" s="22"/>
      <c r="AHB27" s="22"/>
      <c r="AHC27" s="22"/>
      <c r="AHD27" s="22"/>
      <c r="AHE27" s="22"/>
      <c r="AHF27" s="22"/>
      <c r="AHG27" s="22"/>
      <c r="AHH27" s="22"/>
      <c r="AHI27" s="22"/>
      <c r="AHJ27" s="22"/>
      <c r="AHK27" s="22"/>
      <c r="AHL27" s="22"/>
      <c r="AHM27" s="22"/>
      <c r="AHN27" s="22"/>
      <c r="AHO27" s="22"/>
      <c r="AHP27" s="22"/>
      <c r="AHQ27" s="22"/>
      <c r="AHR27" s="22"/>
      <c r="AHS27" s="22"/>
      <c r="AHT27" s="22"/>
      <c r="AHU27" s="22"/>
      <c r="AHV27" s="22"/>
      <c r="AHW27" s="22"/>
      <c r="AHX27" s="22"/>
      <c r="AHY27" s="22"/>
      <c r="AHZ27" s="22"/>
      <c r="AIA27" s="22"/>
      <c r="AIB27" s="22"/>
      <c r="AIC27" s="22"/>
      <c r="AID27" s="22"/>
      <c r="AIE27" s="22"/>
      <c r="AIF27" s="22"/>
      <c r="AIG27" s="22"/>
      <c r="AIH27" s="22"/>
      <c r="AII27" s="22"/>
      <c r="AIJ27" s="22"/>
      <c r="AIK27" s="22"/>
      <c r="AIL27" s="22"/>
      <c r="AIM27" s="22"/>
      <c r="AIN27" s="22"/>
      <c r="AIO27" s="22"/>
      <c r="AIP27" s="22"/>
      <c r="AIQ27" s="22"/>
      <c r="AIR27" s="22"/>
      <c r="AIS27" s="22"/>
      <c r="AIT27" s="22"/>
      <c r="AIU27" s="22"/>
      <c r="AIV27" s="22"/>
      <c r="AIW27" s="22"/>
      <c r="AIX27" s="22"/>
      <c r="AIY27" s="22"/>
      <c r="AIZ27" s="22"/>
      <c r="AJA27" s="22"/>
      <c r="AJB27" s="22"/>
      <c r="AJC27" s="22"/>
      <c r="AJD27" s="22"/>
      <c r="AJE27" s="22"/>
      <c r="AJF27" s="22"/>
      <c r="AJG27" s="22"/>
      <c r="AJH27" s="22"/>
      <c r="AJI27" s="22"/>
      <c r="AJJ27" s="22"/>
      <c r="AJK27" s="22"/>
      <c r="AJL27" s="22"/>
      <c r="AJM27" s="22"/>
      <c r="AJN27" s="22"/>
      <c r="AJO27" s="22"/>
      <c r="AJP27" s="22"/>
      <c r="AJQ27" s="22"/>
      <c r="AJR27" s="22"/>
      <c r="AJS27" s="22"/>
      <c r="AJT27" s="22"/>
      <c r="AJU27" s="22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  <c r="AKG27" s="22"/>
      <c r="AKH27" s="22"/>
      <c r="AKI27" s="22"/>
      <c r="AKJ27" s="22"/>
      <c r="AKK27" s="22"/>
      <c r="AKL27" s="22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H27" s="22"/>
      <c r="ALI27" s="22"/>
      <c r="ALJ27" s="22"/>
    </row>
    <row r="29" spans="1:998" s="20" customFormat="1">
      <c r="A29" s="18" t="s">
        <v>58</v>
      </c>
      <c r="B29" s="19" t="s">
        <v>48</v>
      </c>
      <c r="C29" s="71">
        <f>C30/12/4.35/5/8.25</f>
        <v>0</v>
      </c>
      <c r="D29" s="28">
        <v>0.15</v>
      </c>
      <c r="E29" s="28">
        <v>0.27</v>
      </c>
      <c r="F29" s="28">
        <v>0.33</v>
      </c>
      <c r="G29" s="28">
        <v>0.3</v>
      </c>
      <c r="H29" s="28">
        <v>0.27</v>
      </c>
      <c r="I29" s="28">
        <v>0.25</v>
      </c>
      <c r="J29" s="28">
        <v>0.8</v>
      </c>
      <c r="K29" s="28">
        <v>0.8</v>
      </c>
      <c r="L29" s="28">
        <v>0.4</v>
      </c>
      <c r="M29" s="28">
        <v>0.2</v>
      </c>
      <c r="N29" s="28">
        <v>0.2</v>
      </c>
      <c r="O29" s="28">
        <v>0.2</v>
      </c>
      <c r="P29" s="71">
        <f>P30/12/4.35/5/8.25</f>
        <v>0</v>
      </c>
      <c r="Q29" s="28">
        <v>0.3</v>
      </c>
      <c r="R29" s="28">
        <v>0.3</v>
      </c>
      <c r="S29" s="28">
        <v>0.3</v>
      </c>
      <c r="T29" s="28">
        <v>0.3</v>
      </c>
      <c r="U29" s="28">
        <v>0.3</v>
      </c>
      <c r="V29" s="28">
        <v>0.3</v>
      </c>
      <c r="W29" s="28">
        <v>0.3</v>
      </c>
      <c r="X29" s="28">
        <v>1</v>
      </c>
      <c r="Y29" s="28">
        <v>1</v>
      </c>
      <c r="Z29" s="28">
        <v>1</v>
      </c>
      <c r="AA29" s="28">
        <v>1</v>
      </c>
      <c r="AB29" s="28">
        <v>1</v>
      </c>
      <c r="AC29" s="71">
        <f>AC30/12/4.35/5/8.25</f>
        <v>0</v>
      </c>
      <c r="AD29" s="28">
        <v>1</v>
      </c>
      <c r="AE29" s="28">
        <v>1</v>
      </c>
      <c r="AF29" s="28">
        <v>1</v>
      </c>
      <c r="AG29" s="28">
        <v>1</v>
      </c>
      <c r="AH29" s="28">
        <v>1</v>
      </c>
      <c r="AI29" s="28">
        <v>1</v>
      </c>
      <c r="AJ29" s="28">
        <v>1</v>
      </c>
      <c r="AK29" s="28">
        <v>1</v>
      </c>
      <c r="AL29" s="28">
        <v>1</v>
      </c>
      <c r="AM29" s="28">
        <v>1</v>
      </c>
      <c r="AN29" s="28">
        <v>1</v>
      </c>
      <c r="AO29" s="28">
        <v>1</v>
      </c>
      <c r="AP29" s="71">
        <f>AP30/12/4.35/5/8.25</f>
        <v>0</v>
      </c>
      <c r="AQ29" s="28">
        <v>1</v>
      </c>
      <c r="AR29" s="28">
        <v>1</v>
      </c>
      <c r="AS29" s="28">
        <v>1</v>
      </c>
      <c r="AT29" s="28">
        <v>1</v>
      </c>
      <c r="AU29" s="28">
        <v>1</v>
      </c>
      <c r="AV29" s="28">
        <v>1</v>
      </c>
      <c r="AW29" s="28">
        <v>1</v>
      </c>
      <c r="AX29" s="28">
        <v>1</v>
      </c>
      <c r="AY29" s="28">
        <v>1</v>
      </c>
      <c r="AZ29" s="28">
        <v>1</v>
      </c>
      <c r="BA29" s="28">
        <v>1</v>
      </c>
      <c r="BB29" s="28">
        <v>1</v>
      </c>
      <c r="BC29" s="71">
        <f>BC30/12/4.35/5/8.25</f>
        <v>0</v>
      </c>
      <c r="BD29" s="28">
        <v>1</v>
      </c>
      <c r="BE29" s="28">
        <v>1</v>
      </c>
      <c r="BF29" s="28">
        <v>1</v>
      </c>
      <c r="BG29" s="28">
        <v>1</v>
      </c>
      <c r="BH29" s="28">
        <v>1</v>
      </c>
      <c r="BI29" s="28">
        <v>1</v>
      </c>
      <c r="BJ29" s="28">
        <v>1</v>
      </c>
      <c r="BK29" s="28">
        <v>1</v>
      </c>
      <c r="BL29" s="28">
        <v>1</v>
      </c>
      <c r="BM29" s="28">
        <v>1</v>
      </c>
      <c r="BN29" s="28">
        <v>1</v>
      </c>
      <c r="BO29" s="28">
        <v>1</v>
      </c>
      <c r="BP29" s="71">
        <f>BP30/12/4.35/5/8.25</f>
        <v>0</v>
      </c>
      <c r="BQ29" s="28">
        <v>0.8</v>
      </c>
      <c r="BR29" s="28">
        <v>0.8</v>
      </c>
      <c r="BS29" s="28">
        <v>0.8</v>
      </c>
      <c r="BT29" s="28">
        <v>0.8</v>
      </c>
      <c r="BU29" s="28">
        <v>0.8</v>
      </c>
      <c r="BV29" s="28">
        <v>0.8</v>
      </c>
      <c r="BW29" s="28">
        <v>0.8</v>
      </c>
      <c r="BX29" s="28">
        <v>0.8</v>
      </c>
      <c r="BY29" s="28">
        <v>0.8</v>
      </c>
      <c r="BZ29" s="28">
        <v>0.8</v>
      </c>
      <c r="CA29" s="28">
        <v>0.8</v>
      </c>
      <c r="CB29" s="28">
        <v>0.8</v>
      </c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</row>
    <row r="30" spans="1:998" outlineLevel="1">
      <c r="A30" s="32">
        <v>30000341</v>
      </c>
      <c r="B30" s="1" t="s">
        <v>49</v>
      </c>
      <c r="C30" s="137"/>
      <c r="D30" s="25">
        <f t="shared" ref="D30:K30" si="106">$C30/12*D29</f>
        <v>0</v>
      </c>
      <c r="E30" s="25">
        <f t="shared" si="106"/>
        <v>0</v>
      </c>
      <c r="F30" s="25">
        <f t="shared" si="106"/>
        <v>0</v>
      </c>
      <c r="G30" s="25">
        <f t="shared" si="106"/>
        <v>0</v>
      </c>
      <c r="H30" s="25">
        <f t="shared" si="106"/>
        <v>0</v>
      </c>
      <c r="I30" s="25">
        <f t="shared" si="106"/>
        <v>0</v>
      </c>
      <c r="J30" s="25">
        <f t="shared" si="106"/>
        <v>0</v>
      </c>
      <c r="K30" s="25">
        <f t="shared" si="106"/>
        <v>0</v>
      </c>
      <c r="L30" s="25">
        <f t="shared" ref="L30:O30" si="107">$C30/12*L29</f>
        <v>0</v>
      </c>
      <c r="M30" s="25">
        <f t="shared" si="107"/>
        <v>0</v>
      </c>
      <c r="N30" s="25">
        <f t="shared" si="107"/>
        <v>0</v>
      </c>
      <c r="O30" s="25">
        <f t="shared" si="107"/>
        <v>0</v>
      </c>
      <c r="P30" s="24">
        <f>C30</f>
        <v>0</v>
      </c>
      <c r="Q30" s="25">
        <f>$P30/12*Q29</f>
        <v>0</v>
      </c>
      <c r="R30" s="25">
        <f t="shared" ref="R30:AB30" si="108">$P30/12*R29</f>
        <v>0</v>
      </c>
      <c r="S30" s="25">
        <f t="shared" si="108"/>
        <v>0</v>
      </c>
      <c r="T30" s="25">
        <f t="shared" si="108"/>
        <v>0</v>
      </c>
      <c r="U30" s="25">
        <f t="shared" si="108"/>
        <v>0</v>
      </c>
      <c r="V30" s="25">
        <f t="shared" si="108"/>
        <v>0</v>
      </c>
      <c r="W30" s="25">
        <f t="shared" si="108"/>
        <v>0</v>
      </c>
      <c r="X30" s="25">
        <f t="shared" si="108"/>
        <v>0</v>
      </c>
      <c r="Y30" s="25">
        <f t="shared" si="108"/>
        <v>0</v>
      </c>
      <c r="Z30" s="25">
        <f t="shared" si="108"/>
        <v>0</v>
      </c>
      <c r="AA30" s="25">
        <f t="shared" si="108"/>
        <v>0</v>
      </c>
      <c r="AB30" s="25">
        <f t="shared" si="108"/>
        <v>0</v>
      </c>
      <c r="AC30" s="24">
        <f>P30</f>
        <v>0</v>
      </c>
      <c r="AD30" s="25">
        <f t="shared" ref="AD30:AO30" si="109">$AC30/12*AD29</f>
        <v>0</v>
      </c>
      <c r="AE30" s="25">
        <f t="shared" si="109"/>
        <v>0</v>
      </c>
      <c r="AF30" s="25">
        <f t="shared" si="109"/>
        <v>0</v>
      </c>
      <c r="AG30" s="25">
        <f t="shared" si="109"/>
        <v>0</v>
      </c>
      <c r="AH30" s="25">
        <f t="shared" si="109"/>
        <v>0</v>
      </c>
      <c r="AI30" s="25">
        <f t="shared" si="109"/>
        <v>0</v>
      </c>
      <c r="AJ30" s="25">
        <f t="shared" si="109"/>
        <v>0</v>
      </c>
      <c r="AK30" s="25">
        <f t="shared" si="109"/>
        <v>0</v>
      </c>
      <c r="AL30" s="25">
        <f t="shared" si="109"/>
        <v>0</v>
      </c>
      <c r="AM30" s="25">
        <f t="shared" si="109"/>
        <v>0</v>
      </c>
      <c r="AN30" s="25">
        <f t="shared" si="109"/>
        <v>0</v>
      </c>
      <c r="AO30" s="25">
        <f t="shared" si="109"/>
        <v>0</v>
      </c>
      <c r="AP30" s="24">
        <f>AC30</f>
        <v>0</v>
      </c>
      <c r="AQ30" s="25">
        <f>$AP30/12*AQ29</f>
        <v>0</v>
      </c>
      <c r="AR30" s="25">
        <f t="shared" ref="AR30:BB30" si="110">$AP30/12*AR29</f>
        <v>0</v>
      </c>
      <c r="AS30" s="25">
        <f t="shared" si="110"/>
        <v>0</v>
      </c>
      <c r="AT30" s="25">
        <f t="shared" si="110"/>
        <v>0</v>
      </c>
      <c r="AU30" s="25">
        <f t="shared" si="110"/>
        <v>0</v>
      </c>
      <c r="AV30" s="25">
        <f t="shared" si="110"/>
        <v>0</v>
      </c>
      <c r="AW30" s="25">
        <f t="shared" si="110"/>
        <v>0</v>
      </c>
      <c r="AX30" s="25">
        <f t="shared" si="110"/>
        <v>0</v>
      </c>
      <c r="AY30" s="25">
        <f t="shared" si="110"/>
        <v>0</v>
      </c>
      <c r="AZ30" s="25">
        <f t="shared" si="110"/>
        <v>0</v>
      </c>
      <c r="BA30" s="25">
        <f t="shared" si="110"/>
        <v>0</v>
      </c>
      <c r="BB30" s="25">
        <f t="shared" si="110"/>
        <v>0</v>
      </c>
      <c r="BC30" s="24">
        <f>AP30</f>
        <v>0</v>
      </c>
      <c r="BD30" s="25">
        <f>$BC30/12*BD29</f>
        <v>0</v>
      </c>
      <c r="BE30" s="25">
        <f t="shared" ref="BE30:BO30" si="111">$BC30/12*BE29</f>
        <v>0</v>
      </c>
      <c r="BF30" s="25">
        <f t="shared" si="111"/>
        <v>0</v>
      </c>
      <c r="BG30" s="25">
        <f t="shared" si="111"/>
        <v>0</v>
      </c>
      <c r="BH30" s="25">
        <f t="shared" si="111"/>
        <v>0</v>
      </c>
      <c r="BI30" s="25">
        <f t="shared" si="111"/>
        <v>0</v>
      </c>
      <c r="BJ30" s="25">
        <f t="shared" si="111"/>
        <v>0</v>
      </c>
      <c r="BK30" s="25">
        <f t="shared" si="111"/>
        <v>0</v>
      </c>
      <c r="BL30" s="25">
        <f t="shared" si="111"/>
        <v>0</v>
      </c>
      <c r="BM30" s="25">
        <f t="shared" si="111"/>
        <v>0</v>
      </c>
      <c r="BN30" s="25">
        <f t="shared" si="111"/>
        <v>0</v>
      </c>
      <c r="BO30" s="25">
        <f t="shared" si="111"/>
        <v>0</v>
      </c>
      <c r="BP30" s="24">
        <f>BC30</f>
        <v>0</v>
      </c>
      <c r="BQ30" s="25">
        <f>$BC30/12*BQ29</f>
        <v>0</v>
      </c>
      <c r="BR30" s="25">
        <f t="shared" ref="BR30:CB30" si="112">$BC30/12*BR29</f>
        <v>0</v>
      </c>
      <c r="BS30" s="25">
        <f t="shared" si="112"/>
        <v>0</v>
      </c>
      <c r="BT30" s="25">
        <f t="shared" si="112"/>
        <v>0</v>
      </c>
      <c r="BU30" s="25">
        <f t="shared" si="112"/>
        <v>0</v>
      </c>
      <c r="BV30" s="25">
        <f t="shared" si="112"/>
        <v>0</v>
      </c>
      <c r="BW30" s="25">
        <f t="shared" si="112"/>
        <v>0</v>
      </c>
      <c r="BX30" s="25">
        <f t="shared" si="112"/>
        <v>0</v>
      </c>
      <c r="BY30" s="25">
        <f t="shared" si="112"/>
        <v>0</v>
      </c>
      <c r="BZ30" s="25">
        <f t="shared" si="112"/>
        <v>0</v>
      </c>
      <c r="CA30" s="25">
        <f t="shared" si="112"/>
        <v>0</v>
      </c>
      <c r="CB30" s="25">
        <f t="shared" si="112"/>
        <v>0</v>
      </c>
    </row>
    <row r="31" spans="1:998" outlineLevel="1">
      <c r="A31" s="32">
        <v>30010101</v>
      </c>
      <c r="B31" s="1" t="s">
        <v>50</v>
      </c>
      <c r="C31" s="27">
        <v>4.9200000000000001E-2</v>
      </c>
      <c r="D31" s="25">
        <f t="shared" ref="D31:K33" si="113">$C31*D$30</f>
        <v>0</v>
      </c>
      <c r="E31" s="25">
        <f t="shared" si="113"/>
        <v>0</v>
      </c>
      <c r="F31" s="25">
        <f t="shared" si="113"/>
        <v>0</v>
      </c>
      <c r="G31" s="25">
        <f t="shared" si="113"/>
        <v>0</v>
      </c>
      <c r="H31" s="25">
        <f t="shared" si="113"/>
        <v>0</v>
      </c>
      <c r="I31" s="25">
        <f t="shared" si="113"/>
        <v>0</v>
      </c>
      <c r="J31" s="25">
        <f t="shared" si="113"/>
        <v>0</v>
      </c>
      <c r="K31" s="25">
        <f t="shared" si="113"/>
        <v>0</v>
      </c>
      <c r="L31" s="25">
        <f t="shared" ref="L31:O33" si="114">$C31*L$30</f>
        <v>0</v>
      </c>
      <c r="M31" s="25">
        <f t="shared" si="114"/>
        <v>0</v>
      </c>
      <c r="N31" s="25">
        <f t="shared" si="114"/>
        <v>0</v>
      </c>
      <c r="O31" s="25">
        <f t="shared" si="114"/>
        <v>0</v>
      </c>
      <c r="P31" s="27">
        <v>4.9200000000000001E-2</v>
      </c>
      <c r="Q31" s="25">
        <f>$P31*Q$30</f>
        <v>0</v>
      </c>
      <c r="R31" s="25">
        <f t="shared" ref="R31:AB33" si="115">$P31*R$30</f>
        <v>0</v>
      </c>
      <c r="S31" s="25">
        <f t="shared" si="115"/>
        <v>0</v>
      </c>
      <c r="T31" s="25">
        <f t="shared" si="115"/>
        <v>0</v>
      </c>
      <c r="U31" s="25">
        <f t="shared" si="115"/>
        <v>0</v>
      </c>
      <c r="V31" s="25">
        <f t="shared" si="115"/>
        <v>0</v>
      </c>
      <c r="W31" s="25">
        <f t="shared" si="115"/>
        <v>0</v>
      </c>
      <c r="X31" s="25">
        <f t="shared" si="115"/>
        <v>0</v>
      </c>
      <c r="Y31" s="25">
        <f t="shared" si="115"/>
        <v>0</v>
      </c>
      <c r="Z31" s="25">
        <f t="shared" si="115"/>
        <v>0</v>
      </c>
      <c r="AA31" s="25">
        <f t="shared" si="115"/>
        <v>0</v>
      </c>
      <c r="AB31" s="25">
        <f t="shared" si="115"/>
        <v>0</v>
      </c>
      <c r="AC31" s="27">
        <v>4.9200000000000001E-2</v>
      </c>
      <c r="AD31" s="25">
        <f t="shared" ref="AD31:AO33" si="116">$AC31*AD$30</f>
        <v>0</v>
      </c>
      <c r="AE31" s="25">
        <f t="shared" si="116"/>
        <v>0</v>
      </c>
      <c r="AF31" s="25">
        <f t="shared" si="116"/>
        <v>0</v>
      </c>
      <c r="AG31" s="25">
        <f t="shared" si="116"/>
        <v>0</v>
      </c>
      <c r="AH31" s="25">
        <f t="shared" si="116"/>
        <v>0</v>
      </c>
      <c r="AI31" s="25">
        <f t="shared" si="116"/>
        <v>0</v>
      </c>
      <c r="AJ31" s="25">
        <f t="shared" si="116"/>
        <v>0</v>
      </c>
      <c r="AK31" s="25">
        <f t="shared" si="116"/>
        <v>0</v>
      </c>
      <c r="AL31" s="25">
        <f t="shared" si="116"/>
        <v>0</v>
      </c>
      <c r="AM31" s="25">
        <f t="shared" si="116"/>
        <v>0</v>
      </c>
      <c r="AN31" s="25">
        <f t="shared" si="116"/>
        <v>0</v>
      </c>
      <c r="AO31" s="25">
        <f t="shared" si="116"/>
        <v>0</v>
      </c>
      <c r="AP31" s="27">
        <v>4.9200000000000001E-2</v>
      </c>
      <c r="AQ31" s="25">
        <f>$AP31*AQ30</f>
        <v>0</v>
      </c>
      <c r="AR31" s="25">
        <f t="shared" ref="AR31:BB31" si="117">$AP31*AR30</f>
        <v>0</v>
      </c>
      <c r="AS31" s="25">
        <f t="shared" si="117"/>
        <v>0</v>
      </c>
      <c r="AT31" s="25">
        <f t="shared" si="117"/>
        <v>0</v>
      </c>
      <c r="AU31" s="25">
        <f t="shared" si="117"/>
        <v>0</v>
      </c>
      <c r="AV31" s="25">
        <f t="shared" si="117"/>
        <v>0</v>
      </c>
      <c r="AW31" s="25">
        <f t="shared" si="117"/>
        <v>0</v>
      </c>
      <c r="AX31" s="25">
        <f t="shared" si="117"/>
        <v>0</v>
      </c>
      <c r="AY31" s="25">
        <f t="shared" si="117"/>
        <v>0</v>
      </c>
      <c r="AZ31" s="25">
        <f t="shared" si="117"/>
        <v>0</v>
      </c>
      <c r="BA31" s="25">
        <f t="shared" si="117"/>
        <v>0</v>
      </c>
      <c r="BB31" s="25">
        <f t="shared" si="117"/>
        <v>0</v>
      </c>
      <c r="BC31" s="27">
        <v>4.9200000000000001E-2</v>
      </c>
      <c r="BD31" s="25">
        <f>$BC31*BD30</f>
        <v>0</v>
      </c>
      <c r="BE31" s="25">
        <f t="shared" ref="BE31:BO31" si="118">$BC31*BE30</f>
        <v>0</v>
      </c>
      <c r="BF31" s="25">
        <f t="shared" si="118"/>
        <v>0</v>
      </c>
      <c r="BG31" s="25">
        <f t="shared" si="118"/>
        <v>0</v>
      </c>
      <c r="BH31" s="25">
        <f t="shared" si="118"/>
        <v>0</v>
      </c>
      <c r="BI31" s="25">
        <f t="shared" si="118"/>
        <v>0</v>
      </c>
      <c r="BJ31" s="25">
        <f t="shared" si="118"/>
        <v>0</v>
      </c>
      <c r="BK31" s="25">
        <f t="shared" si="118"/>
        <v>0</v>
      </c>
      <c r="BL31" s="25">
        <f t="shared" si="118"/>
        <v>0</v>
      </c>
      <c r="BM31" s="25">
        <f t="shared" si="118"/>
        <v>0</v>
      </c>
      <c r="BN31" s="25">
        <f t="shared" si="118"/>
        <v>0</v>
      </c>
      <c r="BO31" s="25">
        <f t="shared" si="118"/>
        <v>0</v>
      </c>
      <c r="BP31" s="27">
        <v>4.9200000000000001E-2</v>
      </c>
      <c r="BQ31" s="25">
        <f>$BC31*BQ30</f>
        <v>0</v>
      </c>
      <c r="BR31" s="25">
        <f t="shared" ref="BR31:CB31" si="119">$BC31*BR30</f>
        <v>0</v>
      </c>
      <c r="BS31" s="25">
        <f t="shared" si="119"/>
        <v>0</v>
      </c>
      <c r="BT31" s="25">
        <f t="shared" si="119"/>
        <v>0</v>
      </c>
      <c r="BU31" s="25">
        <f t="shared" si="119"/>
        <v>0</v>
      </c>
      <c r="BV31" s="25">
        <f t="shared" si="119"/>
        <v>0</v>
      </c>
      <c r="BW31" s="25">
        <f t="shared" si="119"/>
        <v>0</v>
      </c>
      <c r="BX31" s="25">
        <f t="shared" si="119"/>
        <v>0</v>
      </c>
      <c r="BY31" s="25">
        <f t="shared" si="119"/>
        <v>0</v>
      </c>
      <c r="BZ31" s="25">
        <f t="shared" si="119"/>
        <v>0</v>
      </c>
      <c r="CA31" s="25">
        <f t="shared" si="119"/>
        <v>0</v>
      </c>
      <c r="CB31" s="25">
        <f t="shared" si="119"/>
        <v>0</v>
      </c>
    </row>
    <row r="32" spans="1:998" outlineLevel="1">
      <c r="A32" s="32">
        <v>30010150</v>
      </c>
      <c r="B32" s="1" t="s">
        <v>51</v>
      </c>
      <c r="C32" s="27">
        <v>1.0200000000000001E-2</v>
      </c>
      <c r="D32" s="25">
        <f t="shared" si="113"/>
        <v>0</v>
      </c>
      <c r="E32" s="25">
        <f t="shared" si="113"/>
        <v>0</v>
      </c>
      <c r="F32" s="25">
        <f t="shared" si="113"/>
        <v>0</v>
      </c>
      <c r="G32" s="25">
        <f t="shared" si="113"/>
        <v>0</v>
      </c>
      <c r="H32" s="25">
        <f t="shared" si="113"/>
        <v>0</v>
      </c>
      <c r="I32" s="25">
        <f t="shared" si="113"/>
        <v>0</v>
      </c>
      <c r="J32" s="25">
        <f t="shared" si="113"/>
        <v>0</v>
      </c>
      <c r="K32" s="25">
        <f t="shared" si="113"/>
        <v>0</v>
      </c>
      <c r="L32" s="25">
        <f t="shared" si="114"/>
        <v>0</v>
      </c>
      <c r="M32" s="25">
        <f t="shared" si="114"/>
        <v>0</v>
      </c>
      <c r="N32" s="25">
        <f t="shared" si="114"/>
        <v>0</v>
      </c>
      <c r="O32" s="25">
        <f t="shared" si="114"/>
        <v>0</v>
      </c>
      <c r="P32" s="27">
        <v>1.0200000000000001E-2</v>
      </c>
      <c r="Q32" s="25">
        <f>$P32*Q$30</f>
        <v>0</v>
      </c>
      <c r="R32" s="25">
        <f t="shared" si="115"/>
        <v>0</v>
      </c>
      <c r="S32" s="25">
        <f t="shared" si="115"/>
        <v>0</v>
      </c>
      <c r="T32" s="25">
        <f t="shared" si="115"/>
        <v>0</v>
      </c>
      <c r="U32" s="25">
        <f t="shared" si="115"/>
        <v>0</v>
      </c>
      <c r="V32" s="25">
        <f t="shared" si="115"/>
        <v>0</v>
      </c>
      <c r="W32" s="25">
        <f t="shared" si="115"/>
        <v>0</v>
      </c>
      <c r="X32" s="25">
        <f t="shared" si="115"/>
        <v>0</v>
      </c>
      <c r="Y32" s="25">
        <f t="shared" si="115"/>
        <v>0</v>
      </c>
      <c r="Z32" s="25">
        <f t="shared" si="115"/>
        <v>0</v>
      </c>
      <c r="AA32" s="25">
        <f t="shared" si="115"/>
        <v>0</v>
      </c>
      <c r="AB32" s="25">
        <f t="shared" si="115"/>
        <v>0</v>
      </c>
      <c r="AC32" s="27">
        <v>1.0200000000000001E-2</v>
      </c>
      <c r="AD32" s="25">
        <f t="shared" si="116"/>
        <v>0</v>
      </c>
      <c r="AE32" s="25">
        <f t="shared" si="116"/>
        <v>0</v>
      </c>
      <c r="AF32" s="25">
        <f t="shared" si="116"/>
        <v>0</v>
      </c>
      <c r="AG32" s="25">
        <f t="shared" si="116"/>
        <v>0</v>
      </c>
      <c r="AH32" s="25">
        <f t="shared" si="116"/>
        <v>0</v>
      </c>
      <c r="AI32" s="25">
        <f t="shared" si="116"/>
        <v>0</v>
      </c>
      <c r="AJ32" s="25">
        <f t="shared" si="116"/>
        <v>0</v>
      </c>
      <c r="AK32" s="25">
        <f t="shared" si="116"/>
        <v>0</v>
      </c>
      <c r="AL32" s="25">
        <f t="shared" si="116"/>
        <v>0</v>
      </c>
      <c r="AM32" s="25">
        <f t="shared" si="116"/>
        <v>0</v>
      </c>
      <c r="AN32" s="25">
        <f t="shared" si="116"/>
        <v>0</v>
      </c>
      <c r="AO32" s="25">
        <f t="shared" si="116"/>
        <v>0</v>
      </c>
      <c r="AP32" s="27">
        <v>1.0200000000000001E-2</v>
      </c>
      <c r="AQ32" s="25">
        <f>$AP32*AQ30</f>
        <v>0</v>
      </c>
      <c r="AR32" s="25">
        <f t="shared" ref="AR32:BB32" si="120">$AP32*AR30</f>
        <v>0</v>
      </c>
      <c r="AS32" s="25">
        <f t="shared" si="120"/>
        <v>0</v>
      </c>
      <c r="AT32" s="25">
        <f t="shared" si="120"/>
        <v>0</v>
      </c>
      <c r="AU32" s="25">
        <f t="shared" si="120"/>
        <v>0</v>
      </c>
      <c r="AV32" s="25">
        <f t="shared" si="120"/>
        <v>0</v>
      </c>
      <c r="AW32" s="25">
        <f t="shared" si="120"/>
        <v>0</v>
      </c>
      <c r="AX32" s="25">
        <f t="shared" si="120"/>
        <v>0</v>
      </c>
      <c r="AY32" s="25">
        <f t="shared" si="120"/>
        <v>0</v>
      </c>
      <c r="AZ32" s="25">
        <f t="shared" si="120"/>
        <v>0</v>
      </c>
      <c r="BA32" s="25">
        <f t="shared" si="120"/>
        <v>0</v>
      </c>
      <c r="BB32" s="25">
        <f t="shared" si="120"/>
        <v>0</v>
      </c>
      <c r="BC32" s="27">
        <v>1.0200000000000001E-2</v>
      </c>
      <c r="BD32" s="25">
        <f>$BC32*BD30</f>
        <v>0</v>
      </c>
      <c r="BE32" s="25">
        <f t="shared" ref="BE32:BO32" si="121">$BC32*BE30</f>
        <v>0</v>
      </c>
      <c r="BF32" s="25">
        <f t="shared" si="121"/>
        <v>0</v>
      </c>
      <c r="BG32" s="25">
        <f t="shared" si="121"/>
        <v>0</v>
      </c>
      <c r="BH32" s="25">
        <f t="shared" si="121"/>
        <v>0</v>
      </c>
      <c r="BI32" s="25">
        <f t="shared" si="121"/>
        <v>0</v>
      </c>
      <c r="BJ32" s="25">
        <f t="shared" si="121"/>
        <v>0</v>
      </c>
      <c r="BK32" s="25">
        <f t="shared" si="121"/>
        <v>0</v>
      </c>
      <c r="BL32" s="25">
        <f t="shared" si="121"/>
        <v>0</v>
      </c>
      <c r="BM32" s="25">
        <f t="shared" si="121"/>
        <v>0</v>
      </c>
      <c r="BN32" s="25">
        <f t="shared" si="121"/>
        <v>0</v>
      </c>
      <c r="BO32" s="25">
        <f t="shared" si="121"/>
        <v>0</v>
      </c>
      <c r="BP32" s="27">
        <v>1.0200000000000001E-2</v>
      </c>
      <c r="BQ32" s="25">
        <f>$BC32*BQ30</f>
        <v>0</v>
      </c>
      <c r="BR32" s="25">
        <f t="shared" ref="BR32:CB32" si="122">$BC32*BR30</f>
        <v>0</v>
      </c>
      <c r="BS32" s="25">
        <f t="shared" si="122"/>
        <v>0</v>
      </c>
      <c r="BT32" s="25">
        <f t="shared" si="122"/>
        <v>0</v>
      </c>
      <c r="BU32" s="25">
        <f t="shared" si="122"/>
        <v>0</v>
      </c>
      <c r="BV32" s="25">
        <f t="shared" si="122"/>
        <v>0</v>
      </c>
      <c r="BW32" s="25">
        <f t="shared" si="122"/>
        <v>0</v>
      </c>
      <c r="BX32" s="25">
        <f t="shared" si="122"/>
        <v>0</v>
      </c>
      <c r="BY32" s="25">
        <f t="shared" si="122"/>
        <v>0</v>
      </c>
      <c r="BZ32" s="25">
        <f t="shared" si="122"/>
        <v>0</v>
      </c>
      <c r="CA32" s="25">
        <f t="shared" si="122"/>
        <v>0</v>
      </c>
      <c r="CB32" s="25">
        <f t="shared" si="122"/>
        <v>0</v>
      </c>
    </row>
    <row r="33" spans="1:998" outlineLevel="1">
      <c r="A33" s="32">
        <v>30010210</v>
      </c>
      <c r="B33" s="1" t="s">
        <v>52</v>
      </c>
      <c r="C33" s="27">
        <v>6.5799999999999997E-2</v>
      </c>
      <c r="D33" s="25">
        <f t="shared" si="113"/>
        <v>0</v>
      </c>
      <c r="E33" s="25">
        <f t="shared" si="113"/>
        <v>0</v>
      </c>
      <c r="F33" s="25">
        <f t="shared" si="113"/>
        <v>0</v>
      </c>
      <c r="G33" s="25">
        <f t="shared" si="113"/>
        <v>0</v>
      </c>
      <c r="H33" s="25">
        <f t="shared" si="113"/>
        <v>0</v>
      </c>
      <c r="I33" s="25">
        <f t="shared" si="113"/>
        <v>0</v>
      </c>
      <c r="J33" s="25">
        <f t="shared" si="113"/>
        <v>0</v>
      </c>
      <c r="K33" s="25">
        <f t="shared" si="113"/>
        <v>0</v>
      </c>
      <c r="L33" s="25">
        <f t="shared" si="114"/>
        <v>0</v>
      </c>
      <c r="M33" s="25">
        <f t="shared" si="114"/>
        <v>0</v>
      </c>
      <c r="N33" s="25">
        <f t="shared" si="114"/>
        <v>0</v>
      </c>
      <c r="O33" s="25">
        <f t="shared" si="114"/>
        <v>0</v>
      </c>
      <c r="P33" s="27">
        <v>6.5799999999999997E-2</v>
      </c>
      <c r="Q33" s="25">
        <f>$P33*Q$30</f>
        <v>0</v>
      </c>
      <c r="R33" s="25">
        <f t="shared" si="115"/>
        <v>0</v>
      </c>
      <c r="S33" s="25">
        <f t="shared" si="115"/>
        <v>0</v>
      </c>
      <c r="T33" s="25">
        <f t="shared" si="115"/>
        <v>0</v>
      </c>
      <c r="U33" s="25">
        <f t="shared" si="115"/>
        <v>0</v>
      </c>
      <c r="V33" s="25">
        <f t="shared" si="115"/>
        <v>0</v>
      </c>
      <c r="W33" s="25">
        <f t="shared" si="115"/>
        <v>0</v>
      </c>
      <c r="X33" s="25">
        <f t="shared" si="115"/>
        <v>0</v>
      </c>
      <c r="Y33" s="25">
        <f t="shared" si="115"/>
        <v>0</v>
      </c>
      <c r="Z33" s="25">
        <f t="shared" si="115"/>
        <v>0</v>
      </c>
      <c r="AA33" s="25">
        <f t="shared" si="115"/>
        <v>0</v>
      </c>
      <c r="AB33" s="25">
        <f t="shared" si="115"/>
        <v>0</v>
      </c>
      <c r="AC33" s="27">
        <v>6.5799999999999997E-2</v>
      </c>
      <c r="AD33" s="25">
        <f t="shared" si="116"/>
        <v>0</v>
      </c>
      <c r="AE33" s="25">
        <f t="shared" si="116"/>
        <v>0</v>
      </c>
      <c r="AF33" s="25">
        <f t="shared" si="116"/>
        <v>0</v>
      </c>
      <c r="AG33" s="25">
        <f t="shared" si="116"/>
        <v>0</v>
      </c>
      <c r="AH33" s="25">
        <f t="shared" si="116"/>
        <v>0</v>
      </c>
      <c r="AI33" s="25">
        <f t="shared" si="116"/>
        <v>0</v>
      </c>
      <c r="AJ33" s="25">
        <f t="shared" si="116"/>
        <v>0</v>
      </c>
      <c r="AK33" s="25">
        <f t="shared" si="116"/>
        <v>0</v>
      </c>
      <c r="AL33" s="25">
        <f t="shared" si="116"/>
        <v>0</v>
      </c>
      <c r="AM33" s="25">
        <f t="shared" si="116"/>
        <v>0</v>
      </c>
      <c r="AN33" s="25">
        <f t="shared" si="116"/>
        <v>0</v>
      </c>
      <c r="AO33" s="25">
        <f t="shared" si="116"/>
        <v>0</v>
      </c>
      <c r="AP33" s="27">
        <v>6.5799999999999997E-2</v>
      </c>
      <c r="AQ33" s="25">
        <f>$AP33*AQ30</f>
        <v>0</v>
      </c>
      <c r="AR33" s="25">
        <f t="shared" ref="AR33:BB33" si="123">$AP33*AR30</f>
        <v>0</v>
      </c>
      <c r="AS33" s="25">
        <f t="shared" si="123"/>
        <v>0</v>
      </c>
      <c r="AT33" s="25">
        <f t="shared" si="123"/>
        <v>0</v>
      </c>
      <c r="AU33" s="25">
        <f t="shared" si="123"/>
        <v>0</v>
      </c>
      <c r="AV33" s="25">
        <f t="shared" si="123"/>
        <v>0</v>
      </c>
      <c r="AW33" s="25">
        <f t="shared" si="123"/>
        <v>0</v>
      </c>
      <c r="AX33" s="25">
        <f t="shared" si="123"/>
        <v>0</v>
      </c>
      <c r="AY33" s="25">
        <f t="shared" si="123"/>
        <v>0</v>
      </c>
      <c r="AZ33" s="25">
        <f t="shared" si="123"/>
        <v>0</v>
      </c>
      <c r="BA33" s="25">
        <f t="shared" si="123"/>
        <v>0</v>
      </c>
      <c r="BB33" s="25">
        <f t="shared" si="123"/>
        <v>0</v>
      </c>
      <c r="BC33" s="27">
        <v>6.5799999999999997E-2</v>
      </c>
      <c r="BD33" s="25">
        <f>$BC33*BD30</f>
        <v>0</v>
      </c>
      <c r="BE33" s="25">
        <f t="shared" ref="BE33:BO33" si="124">$BC33*BE30</f>
        <v>0</v>
      </c>
      <c r="BF33" s="25">
        <f t="shared" si="124"/>
        <v>0</v>
      </c>
      <c r="BG33" s="25">
        <f t="shared" si="124"/>
        <v>0</v>
      </c>
      <c r="BH33" s="25">
        <f t="shared" si="124"/>
        <v>0</v>
      </c>
      <c r="BI33" s="25">
        <f t="shared" si="124"/>
        <v>0</v>
      </c>
      <c r="BJ33" s="25">
        <f t="shared" si="124"/>
        <v>0</v>
      </c>
      <c r="BK33" s="25">
        <f t="shared" si="124"/>
        <v>0</v>
      </c>
      <c r="BL33" s="25">
        <f t="shared" si="124"/>
        <v>0</v>
      </c>
      <c r="BM33" s="25">
        <f t="shared" si="124"/>
        <v>0</v>
      </c>
      <c r="BN33" s="25">
        <f t="shared" si="124"/>
        <v>0</v>
      </c>
      <c r="BO33" s="25">
        <f t="shared" si="124"/>
        <v>0</v>
      </c>
      <c r="BP33" s="27">
        <v>6.5799999999999997E-2</v>
      </c>
      <c r="BQ33" s="25">
        <f>$BC33*BQ30</f>
        <v>0</v>
      </c>
      <c r="BR33" s="25">
        <f t="shared" ref="BR33:CB33" si="125">$BC33*BR30</f>
        <v>0</v>
      </c>
      <c r="BS33" s="25">
        <f t="shared" si="125"/>
        <v>0</v>
      </c>
      <c r="BT33" s="25">
        <f t="shared" si="125"/>
        <v>0</v>
      </c>
      <c r="BU33" s="25">
        <f t="shared" si="125"/>
        <v>0</v>
      </c>
      <c r="BV33" s="25">
        <f t="shared" si="125"/>
        <v>0</v>
      </c>
      <c r="BW33" s="25">
        <f t="shared" si="125"/>
        <v>0</v>
      </c>
      <c r="BX33" s="25">
        <f t="shared" si="125"/>
        <v>0</v>
      </c>
      <c r="BY33" s="25">
        <f t="shared" si="125"/>
        <v>0</v>
      </c>
      <c r="BZ33" s="25">
        <f t="shared" si="125"/>
        <v>0</v>
      </c>
      <c r="CA33" s="25">
        <f t="shared" si="125"/>
        <v>0</v>
      </c>
      <c r="CB33" s="25">
        <f t="shared" si="125"/>
        <v>0</v>
      </c>
    </row>
    <row r="34" spans="1:998" outlineLevel="1">
      <c r="A34" s="32">
        <v>30010292</v>
      </c>
      <c r="B34" s="1" t="s">
        <v>53</v>
      </c>
      <c r="C34" s="33">
        <v>135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3">
        <v>135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33">
        <v>135</v>
      </c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33">
        <v>135</v>
      </c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33">
        <v>135</v>
      </c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33">
        <v>135</v>
      </c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</row>
    <row r="35" spans="1:998" outlineLevel="1">
      <c r="A35" s="32">
        <v>30010301</v>
      </c>
      <c r="B35" s="1" t="s">
        <v>54</v>
      </c>
      <c r="C35" s="27">
        <v>3.5000000000000001E-3</v>
      </c>
      <c r="D35" s="25">
        <f t="shared" ref="D35:K36" si="126">$C35*D$30</f>
        <v>0</v>
      </c>
      <c r="E35" s="25">
        <f t="shared" si="126"/>
        <v>0</v>
      </c>
      <c r="F35" s="25">
        <f t="shared" si="126"/>
        <v>0</v>
      </c>
      <c r="G35" s="25">
        <f t="shared" si="126"/>
        <v>0</v>
      </c>
      <c r="H35" s="25">
        <f t="shared" si="126"/>
        <v>0</v>
      </c>
      <c r="I35" s="25">
        <f t="shared" si="126"/>
        <v>0</v>
      </c>
      <c r="J35" s="25">
        <f t="shared" si="126"/>
        <v>0</v>
      </c>
      <c r="K35" s="25">
        <f t="shared" si="126"/>
        <v>0</v>
      </c>
      <c r="L35" s="25">
        <f t="shared" ref="L35:O36" si="127">$C35*L$30</f>
        <v>0</v>
      </c>
      <c r="M35" s="25">
        <f t="shared" si="127"/>
        <v>0</v>
      </c>
      <c r="N35" s="25">
        <f t="shared" si="127"/>
        <v>0</v>
      </c>
      <c r="O35" s="25">
        <f t="shared" si="127"/>
        <v>0</v>
      </c>
      <c r="P35" s="27">
        <v>3.5000000000000001E-3</v>
      </c>
      <c r="Q35" s="25">
        <f>$P35*Q$30</f>
        <v>0</v>
      </c>
      <c r="R35" s="25">
        <f t="shared" ref="R35:AB36" si="128">$P35*R$30</f>
        <v>0</v>
      </c>
      <c r="S35" s="25">
        <f t="shared" si="128"/>
        <v>0</v>
      </c>
      <c r="T35" s="25">
        <f t="shared" si="128"/>
        <v>0</v>
      </c>
      <c r="U35" s="25">
        <f t="shared" si="128"/>
        <v>0</v>
      </c>
      <c r="V35" s="25">
        <f t="shared" si="128"/>
        <v>0</v>
      </c>
      <c r="W35" s="25">
        <f t="shared" si="128"/>
        <v>0</v>
      </c>
      <c r="X35" s="25">
        <f t="shared" si="128"/>
        <v>0</v>
      </c>
      <c r="Y35" s="25">
        <f t="shared" si="128"/>
        <v>0</v>
      </c>
      <c r="Z35" s="25">
        <f t="shared" si="128"/>
        <v>0</v>
      </c>
      <c r="AA35" s="25">
        <f t="shared" si="128"/>
        <v>0</v>
      </c>
      <c r="AB35" s="25">
        <f t="shared" si="128"/>
        <v>0</v>
      </c>
      <c r="AC35" s="27">
        <v>3.5000000000000001E-3</v>
      </c>
      <c r="AD35" s="25">
        <f t="shared" ref="AD35:AO36" si="129">$AC35*AD$30</f>
        <v>0</v>
      </c>
      <c r="AE35" s="25">
        <f t="shared" si="129"/>
        <v>0</v>
      </c>
      <c r="AF35" s="25">
        <f t="shared" si="129"/>
        <v>0</v>
      </c>
      <c r="AG35" s="25">
        <f t="shared" si="129"/>
        <v>0</v>
      </c>
      <c r="AH35" s="25">
        <f t="shared" si="129"/>
        <v>0</v>
      </c>
      <c r="AI35" s="25">
        <f t="shared" si="129"/>
        <v>0</v>
      </c>
      <c r="AJ35" s="25">
        <f t="shared" si="129"/>
        <v>0</v>
      </c>
      <c r="AK35" s="25">
        <f t="shared" si="129"/>
        <v>0</v>
      </c>
      <c r="AL35" s="25">
        <f t="shared" si="129"/>
        <v>0</v>
      </c>
      <c r="AM35" s="25">
        <f t="shared" si="129"/>
        <v>0</v>
      </c>
      <c r="AN35" s="25">
        <f t="shared" si="129"/>
        <v>0</v>
      </c>
      <c r="AO35" s="25">
        <f t="shared" si="129"/>
        <v>0</v>
      </c>
      <c r="AP35" s="27">
        <v>3.5000000000000001E-3</v>
      </c>
      <c r="AQ35" s="25">
        <f>$AP35*AQ30</f>
        <v>0</v>
      </c>
      <c r="AR35" s="25">
        <f t="shared" ref="AR35:BB35" si="130">$AP35*AR30</f>
        <v>0</v>
      </c>
      <c r="AS35" s="25">
        <f t="shared" si="130"/>
        <v>0</v>
      </c>
      <c r="AT35" s="25">
        <f t="shared" si="130"/>
        <v>0</v>
      </c>
      <c r="AU35" s="25">
        <f t="shared" si="130"/>
        <v>0</v>
      </c>
      <c r="AV35" s="25">
        <f t="shared" si="130"/>
        <v>0</v>
      </c>
      <c r="AW35" s="25">
        <f t="shared" si="130"/>
        <v>0</v>
      </c>
      <c r="AX35" s="25">
        <f t="shared" si="130"/>
        <v>0</v>
      </c>
      <c r="AY35" s="25">
        <f t="shared" si="130"/>
        <v>0</v>
      </c>
      <c r="AZ35" s="25">
        <f t="shared" si="130"/>
        <v>0</v>
      </c>
      <c r="BA35" s="25">
        <f t="shared" si="130"/>
        <v>0</v>
      </c>
      <c r="BB35" s="25">
        <f t="shared" si="130"/>
        <v>0</v>
      </c>
      <c r="BC35" s="27">
        <v>3.5000000000000001E-3</v>
      </c>
      <c r="BD35" s="25">
        <f>$BC35*BD30</f>
        <v>0</v>
      </c>
      <c r="BE35" s="25">
        <f t="shared" ref="BE35:BO35" si="131">$BC35*BE30</f>
        <v>0</v>
      </c>
      <c r="BF35" s="25">
        <f t="shared" si="131"/>
        <v>0</v>
      </c>
      <c r="BG35" s="25">
        <f t="shared" si="131"/>
        <v>0</v>
      </c>
      <c r="BH35" s="25">
        <f t="shared" si="131"/>
        <v>0</v>
      </c>
      <c r="BI35" s="25">
        <f t="shared" si="131"/>
        <v>0</v>
      </c>
      <c r="BJ35" s="25">
        <f t="shared" si="131"/>
        <v>0</v>
      </c>
      <c r="BK35" s="25">
        <f t="shared" si="131"/>
        <v>0</v>
      </c>
      <c r="BL35" s="25">
        <f t="shared" si="131"/>
        <v>0</v>
      </c>
      <c r="BM35" s="25">
        <f t="shared" si="131"/>
        <v>0</v>
      </c>
      <c r="BN35" s="25">
        <f t="shared" si="131"/>
        <v>0</v>
      </c>
      <c r="BO35" s="25">
        <f t="shared" si="131"/>
        <v>0</v>
      </c>
      <c r="BP35" s="27">
        <v>3.5000000000000001E-3</v>
      </c>
      <c r="BQ35" s="25">
        <f>$BC35*BQ30</f>
        <v>0</v>
      </c>
      <c r="BR35" s="25">
        <f t="shared" ref="BR35:CB35" si="132">$BC35*BR30</f>
        <v>0</v>
      </c>
      <c r="BS35" s="25">
        <f t="shared" si="132"/>
        <v>0</v>
      </c>
      <c r="BT35" s="25">
        <f t="shared" si="132"/>
        <v>0</v>
      </c>
      <c r="BU35" s="25">
        <f t="shared" si="132"/>
        <v>0</v>
      </c>
      <c r="BV35" s="25">
        <f t="shared" si="132"/>
        <v>0</v>
      </c>
      <c r="BW35" s="25">
        <f t="shared" si="132"/>
        <v>0</v>
      </c>
      <c r="BX35" s="25">
        <f t="shared" si="132"/>
        <v>0</v>
      </c>
      <c r="BY35" s="25">
        <f t="shared" si="132"/>
        <v>0</v>
      </c>
      <c r="BZ35" s="25">
        <f t="shared" si="132"/>
        <v>0</v>
      </c>
      <c r="CA35" s="25">
        <f t="shared" si="132"/>
        <v>0</v>
      </c>
      <c r="CB35" s="25">
        <f t="shared" si="132"/>
        <v>0</v>
      </c>
    </row>
    <row r="36" spans="1:998" outlineLevel="1">
      <c r="A36" s="32">
        <v>30010401</v>
      </c>
      <c r="B36" s="1" t="s">
        <v>55</v>
      </c>
      <c r="C36" s="27">
        <v>1.0200000000000001E-2</v>
      </c>
      <c r="D36" s="25">
        <f t="shared" si="126"/>
        <v>0</v>
      </c>
      <c r="E36" s="25">
        <f t="shared" si="126"/>
        <v>0</v>
      </c>
      <c r="F36" s="25">
        <f t="shared" si="126"/>
        <v>0</v>
      </c>
      <c r="G36" s="25">
        <f t="shared" si="126"/>
        <v>0</v>
      </c>
      <c r="H36" s="25">
        <f t="shared" si="126"/>
        <v>0</v>
      </c>
      <c r="I36" s="25">
        <f t="shared" si="126"/>
        <v>0</v>
      </c>
      <c r="J36" s="25">
        <f t="shared" si="126"/>
        <v>0</v>
      </c>
      <c r="K36" s="25">
        <f t="shared" si="126"/>
        <v>0</v>
      </c>
      <c r="L36" s="25">
        <f t="shared" si="127"/>
        <v>0</v>
      </c>
      <c r="M36" s="25">
        <f t="shared" si="127"/>
        <v>0</v>
      </c>
      <c r="N36" s="25">
        <f t="shared" si="127"/>
        <v>0</v>
      </c>
      <c r="O36" s="25">
        <f t="shared" si="127"/>
        <v>0</v>
      </c>
      <c r="P36" s="27">
        <v>1.0200000000000001E-2</v>
      </c>
      <c r="Q36" s="25">
        <f>$P36*Q$30</f>
        <v>0</v>
      </c>
      <c r="R36" s="25">
        <f t="shared" si="128"/>
        <v>0</v>
      </c>
      <c r="S36" s="25">
        <f t="shared" si="128"/>
        <v>0</v>
      </c>
      <c r="T36" s="25">
        <f t="shared" si="128"/>
        <v>0</v>
      </c>
      <c r="U36" s="25">
        <f t="shared" si="128"/>
        <v>0</v>
      </c>
      <c r="V36" s="25">
        <f t="shared" si="128"/>
        <v>0</v>
      </c>
      <c r="W36" s="25">
        <f t="shared" si="128"/>
        <v>0</v>
      </c>
      <c r="X36" s="25">
        <f t="shared" si="128"/>
        <v>0</v>
      </c>
      <c r="Y36" s="25">
        <f t="shared" si="128"/>
        <v>0</v>
      </c>
      <c r="Z36" s="25">
        <f t="shared" si="128"/>
        <v>0</v>
      </c>
      <c r="AA36" s="25">
        <f t="shared" si="128"/>
        <v>0</v>
      </c>
      <c r="AB36" s="25">
        <f t="shared" si="128"/>
        <v>0</v>
      </c>
      <c r="AC36" s="27">
        <v>1.0200000000000001E-2</v>
      </c>
      <c r="AD36" s="25">
        <f t="shared" si="129"/>
        <v>0</v>
      </c>
      <c r="AE36" s="25">
        <f t="shared" si="129"/>
        <v>0</v>
      </c>
      <c r="AF36" s="25">
        <f t="shared" si="129"/>
        <v>0</v>
      </c>
      <c r="AG36" s="25">
        <f t="shared" si="129"/>
        <v>0</v>
      </c>
      <c r="AH36" s="25">
        <f t="shared" si="129"/>
        <v>0</v>
      </c>
      <c r="AI36" s="25">
        <f t="shared" si="129"/>
        <v>0</v>
      </c>
      <c r="AJ36" s="25">
        <f t="shared" si="129"/>
        <v>0</v>
      </c>
      <c r="AK36" s="25">
        <f t="shared" si="129"/>
        <v>0</v>
      </c>
      <c r="AL36" s="25">
        <f t="shared" si="129"/>
        <v>0</v>
      </c>
      <c r="AM36" s="25">
        <f t="shared" si="129"/>
        <v>0</v>
      </c>
      <c r="AN36" s="25">
        <f t="shared" si="129"/>
        <v>0</v>
      </c>
      <c r="AO36" s="25">
        <f t="shared" si="129"/>
        <v>0</v>
      </c>
      <c r="AP36" s="27">
        <v>1.0200000000000001E-2</v>
      </c>
      <c r="AQ36" s="25">
        <f>$AP36*AQ30</f>
        <v>0</v>
      </c>
      <c r="AR36" s="25">
        <f t="shared" ref="AR36:BB36" si="133">$AP36*AR30</f>
        <v>0</v>
      </c>
      <c r="AS36" s="25">
        <f t="shared" si="133"/>
        <v>0</v>
      </c>
      <c r="AT36" s="25">
        <f t="shared" si="133"/>
        <v>0</v>
      </c>
      <c r="AU36" s="25">
        <f t="shared" si="133"/>
        <v>0</v>
      </c>
      <c r="AV36" s="25">
        <f t="shared" si="133"/>
        <v>0</v>
      </c>
      <c r="AW36" s="25">
        <f t="shared" si="133"/>
        <v>0</v>
      </c>
      <c r="AX36" s="25">
        <f t="shared" si="133"/>
        <v>0</v>
      </c>
      <c r="AY36" s="25">
        <f t="shared" si="133"/>
        <v>0</v>
      </c>
      <c r="AZ36" s="25">
        <f t="shared" si="133"/>
        <v>0</v>
      </c>
      <c r="BA36" s="25">
        <f t="shared" si="133"/>
        <v>0</v>
      </c>
      <c r="BB36" s="25">
        <f t="shared" si="133"/>
        <v>0</v>
      </c>
      <c r="BC36" s="27">
        <v>1.0200000000000001E-2</v>
      </c>
      <c r="BD36" s="25">
        <f>$BC36*BD30</f>
        <v>0</v>
      </c>
      <c r="BE36" s="25">
        <f t="shared" ref="BE36:BO36" si="134">$BC36*BE30</f>
        <v>0</v>
      </c>
      <c r="BF36" s="25">
        <f t="shared" si="134"/>
        <v>0</v>
      </c>
      <c r="BG36" s="25">
        <f t="shared" si="134"/>
        <v>0</v>
      </c>
      <c r="BH36" s="25">
        <f t="shared" si="134"/>
        <v>0</v>
      </c>
      <c r="BI36" s="25">
        <f t="shared" si="134"/>
        <v>0</v>
      </c>
      <c r="BJ36" s="25">
        <f t="shared" si="134"/>
        <v>0</v>
      </c>
      <c r="BK36" s="25">
        <f t="shared" si="134"/>
        <v>0</v>
      </c>
      <c r="BL36" s="25">
        <f t="shared" si="134"/>
        <v>0</v>
      </c>
      <c r="BM36" s="25">
        <f t="shared" si="134"/>
        <v>0</v>
      </c>
      <c r="BN36" s="25">
        <f t="shared" si="134"/>
        <v>0</v>
      </c>
      <c r="BO36" s="25">
        <f t="shared" si="134"/>
        <v>0</v>
      </c>
      <c r="BP36" s="27">
        <v>1.0200000000000001E-2</v>
      </c>
      <c r="BQ36" s="25">
        <f>$BC36*BQ30</f>
        <v>0</v>
      </c>
      <c r="BR36" s="25">
        <f t="shared" ref="BR36:CB36" si="135">$BC36*BR30</f>
        <v>0</v>
      </c>
      <c r="BS36" s="25">
        <f t="shared" si="135"/>
        <v>0</v>
      </c>
      <c r="BT36" s="25">
        <f t="shared" si="135"/>
        <v>0</v>
      </c>
      <c r="BU36" s="25">
        <f t="shared" si="135"/>
        <v>0</v>
      </c>
      <c r="BV36" s="25">
        <f t="shared" si="135"/>
        <v>0</v>
      </c>
      <c r="BW36" s="25">
        <f t="shared" si="135"/>
        <v>0</v>
      </c>
      <c r="BX36" s="25">
        <f t="shared" si="135"/>
        <v>0</v>
      </c>
      <c r="BY36" s="25">
        <f t="shared" si="135"/>
        <v>0</v>
      </c>
      <c r="BZ36" s="25">
        <f t="shared" si="135"/>
        <v>0</v>
      </c>
      <c r="CA36" s="25">
        <f t="shared" si="135"/>
        <v>0</v>
      </c>
      <c r="CB36" s="25">
        <f t="shared" si="135"/>
        <v>0</v>
      </c>
    </row>
    <row r="37" spans="1:998" s="23" customFormat="1">
      <c r="A37" s="21" t="s">
        <v>56</v>
      </c>
      <c r="B37" s="22"/>
      <c r="C37" s="26">
        <f>SUM(D37:O37)</f>
        <v>0</v>
      </c>
      <c r="D37" s="26">
        <f t="shared" ref="D37:K37" si="136">SUM(D30:D36)</f>
        <v>0</v>
      </c>
      <c r="E37" s="26">
        <f t="shared" si="136"/>
        <v>0</v>
      </c>
      <c r="F37" s="26">
        <f t="shared" si="136"/>
        <v>0</v>
      </c>
      <c r="G37" s="26">
        <f t="shared" si="136"/>
        <v>0</v>
      </c>
      <c r="H37" s="26">
        <f t="shared" si="136"/>
        <v>0</v>
      </c>
      <c r="I37" s="26">
        <f t="shared" si="136"/>
        <v>0</v>
      </c>
      <c r="J37" s="26">
        <f t="shared" si="136"/>
        <v>0</v>
      </c>
      <c r="K37" s="26">
        <f t="shared" si="136"/>
        <v>0</v>
      </c>
      <c r="L37" s="26">
        <f t="shared" ref="L37:O37" si="137">SUM(L30:L36)</f>
        <v>0</v>
      </c>
      <c r="M37" s="26">
        <f t="shared" si="137"/>
        <v>0</v>
      </c>
      <c r="N37" s="26">
        <f t="shared" si="137"/>
        <v>0</v>
      </c>
      <c r="O37" s="26">
        <f t="shared" si="137"/>
        <v>0</v>
      </c>
      <c r="P37" s="26">
        <f>SUM(Q37:AB37)</f>
        <v>0</v>
      </c>
      <c r="Q37" s="26">
        <f t="shared" ref="Q37:AB37" si="138">SUM(Q30:Q36)</f>
        <v>0</v>
      </c>
      <c r="R37" s="26">
        <f t="shared" si="138"/>
        <v>0</v>
      </c>
      <c r="S37" s="26">
        <f t="shared" si="138"/>
        <v>0</v>
      </c>
      <c r="T37" s="26">
        <f t="shared" si="138"/>
        <v>0</v>
      </c>
      <c r="U37" s="26">
        <f t="shared" si="138"/>
        <v>0</v>
      </c>
      <c r="V37" s="26">
        <f t="shared" si="138"/>
        <v>0</v>
      </c>
      <c r="W37" s="26">
        <f t="shared" si="138"/>
        <v>0</v>
      </c>
      <c r="X37" s="26">
        <f t="shared" si="138"/>
        <v>0</v>
      </c>
      <c r="Y37" s="26">
        <f t="shared" si="138"/>
        <v>0</v>
      </c>
      <c r="Z37" s="26">
        <f t="shared" si="138"/>
        <v>0</v>
      </c>
      <c r="AA37" s="26">
        <f t="shared" si="138"/>
        <v>0</v>
      </c>
      <c r="AB37" s="26">
        <f t="shared" si="138"/>
        <v>0</v>
      </c>
      <c r="AC37" s="26">
        <f>SUM(AD37:AO37)</f>
        <v>0</v>
      </c>
      <c r="AD37" s="26">
        <f t="shared" ref="AD37:AO37" si="139">SUM(AD30:AD36)</f>
        <v>0</v>
      </c>
      <c r="AE37" s="26">
        <f t="shared" si="139"/>
        <v>0</v>
      </c>
      <c r="AF37" s="26">
        <f t="shared" si="139"/>
        <v>0</v>
      </c>
      <c r="AG37" s="26">
        <f t="shared" si="139"/>
        <v>0</v>
      </c>
      <c r="AH37" s="26">
        <f t="shared" si="139"/>
        <v>0</v>
      </c>
      <c r="AI37" s="26">
        <f t="shared" si="139"/>
        <v>0</v>
      </c>
      <c r="AJ37" s="26">
        <f t="shared" si="139"/>
        <v>0</v>
      </c>
      <c r="AK37" s="26">
        <f t="shared" si="139"/>
        <v>0</v>
      </c>
      <c r="AL37" s="26">
        <f t="shared" si="139"/>
        <v>0</v>
      </c>
      <c r="AM37" s="26">
        <f t="shared" si="139"/>
        <v>0</v>
      </c>
      <c r="AN37" s="26">
        <f t="shared" si="139"/>
        <v>0</v>
      </c>
      <c r="AO37" s="26">
        <f t="shared" si="139"/>
        <v>0</v>
      </c>
      <c r="AP37" s="26">
        <f>SUM(AQ37:BB37)</f>
        <v>0</v>
      </c>
      <c r="AQ37" s="26">
        <f t="shared" ref="AQ37:BB37" si="140">SUM(AQ30:AQ36)</f>
        <v>0</v>
      </c>
      <c r="AR37" s="26">
        <f t="shared" si="140"/>
        <v>0</v>
      </c>
      <c r="AS37" s="26">
        <f t="shared" si="140"/>
        <v>0</v>
      </c>
      <c r="AT37" s="26">
        <f t="shared" si="140"/>
        <v>0</v>
      </c>
      <c r="AU37" s="26">
        <f t="shared" si="140"/>
        <v>0</v>
      </c>
      <c r="AV37" s="26">
        <f t="shared" si="140"/>
        <v>0</v>
      </c>
      <c r="AW37" s="26">
        <f t="shared" si="140"/>
        <v>0</v>
      </c>
      <c r="AX37" s="26">
        <f t="shared" si="140"/>
        <v>0</v>
      </c>
      <c r="AY37" s="26">
        <f t="shared" si="140"/>
        <v>0</v>
      </c>
      <c r="AZ37" s="26">
        <f t="shared" si="140"/>
        <v>0</v>
      </c>
      <c r="BA37" s="26">
        <f t="shared" si="140"/>
        <v>0</v>
      </c>
      <c r="BB37" s="26">
        <f t="shared" si="140"/>
        <v>0</v>
      </c>
      <c r="BC37" s="26">
        <f>SUM(BD37:BO37)</f>
        <v>0</v>
      </c>
      <c r="BD37" s="26">
        <f t="shared" ref="BD37:BO37" si="141">SUM(BD30:BD36)</f>
        <v>0</v>
      </c>
      <c r="BE37" s="26">
        <f t="shared" si="141"/>
        <v>0</v>
      </c>
      <c r="BF37" s="26">
        <f t="shared" si="141"/>
        <v>0</v>
      </c>
      <c r="BG37" s="26">
        <f t="shared" si="141"/>
        <v>0</v>
      </c>
      <c r="BH37" s="26">
        <f t="shared" si="141"/>
        <v>0</v>
      </c>
      <c r="BI37" s="26">
        <f t="shared" si="141"/>
        <v>0</v>
      </c>
      <c r="BJ37" s="26">
        <f t="shared" si="141"/>
        <v>0</v>
      </c>
      <c r="BK37" s="26">
        <f t="shared" si="141"/>
        <v>0</v>
      </c>
      <c r="BL37" s="26">
        <f t="shared" si="141"/>
        <v>0</v>
      </c>
      <c r="BM37" s="26">
        <f t="shared" si="141"/>
        <v>0</v>
      </c>
      <c r="BN37" s="26">
        <f t="shared" si="141"/>
        <v>0</v>
      </c>
      <c r="BO37" s="26">
        <f t="shared" si="141"/>
        <v>0</v>
      </c>
      <c r="BP37" s="26">
        <f>SUM(BQ37:CB37)</f>
        <v>0</v>
      </c>
      <c r="BQ37" s="26">
        <f t="shared" ref="BQ37:CB37" si="142">SUM(BQ30:BQ36)</f>
        <v>0</v>
      </c>
      <c r="BR37" s="26">
        <f t="shared" si="142"/>
        <v>0</v>
      </c>
      <c r="BS37" s="26">
        <f t="shared" si="142"/>
        <v>0</v>
      </c>
      <c r="BT37" s="26">
        <f t="shared" si="142"/>
        <v>0</v>
      </c>
      <c r="BU37" s="26">
        <f t="shared" si="142"/>
        <v>0</v>
      </c>
      <c r="BV37" s="26">
        <f t="shared" si="142"/>
        <v>0</v>
      </c>
      <c r="BW37" s="26">
        <f t="shared" si="142"/>
        <v>0</v>
      </c>
      <c r="BX37" s="26">
        <f t="shared" si="142"/>
        <v>0</v>
      </c>
      <c r="BY37" s="26">
        <f t="shared" si="142"/>
        <v>0</v>
      </c>
      <c r="BZ37" s="26">
        <f t="shared" si="142"/>
        <v>0</v>
      </c>
      <c r="CA37" s="26">
        <f t="shared" si="142"/>
        <v>0</v>
      </c>
      <c r="CB37" s="26">
        <f t="shared" si="142"/>
        <v>0</v>
      </c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  <c r="ZZ37" s="22"/>
      <c r="AAA37" s="22"/>
      <c r="AAB37" s="22"/>
      <c r="AAC37" s="22"/>
      <c r="AAD37" s="22"/>
      <c r="AAE37" s="22"/>
      <c r="AAF37" s="22"/>
      <c r="AAG37" s="22"/>
      <c r="AAH37" s="22"/>
      <c r="AAI37" s="22"/>
      <c r="AAJ37" s="22"/>
      <c r="AAK37" s="22"/>
      <c r="AAL37" s="22"/>
      <c r="AAM37" s="22"/>
      <c r="AAN37" s="22"/>
      <c r="AAO37" s="22"/>
      <c r="AAP37" s="22"/>
      <c r="AAQ37" s="22"/>
      <c r="AAR37" s="22"/>
      <c r="AAS37" s="22"/>
      <c r="AAT37" s="22"/>
      <c r="AAU37" s="22"/>
      <c r="AAV37" s="22"/>
      <c r="AAW37" s="22"/>
      <c r="AAX37" s="22"/>
      <c r="AAY37" s="22"/>
      <c r="AAZ37" s="22"/>
      <c r="ABA37" s="22"/>
      <c r="ABB37" s="22"/>
      <c r="ABC37" s="22"/>
      <c r="ABD37" s="22"/>
      <c r="ABE37" s="22"/>
      <c r="ABF37" s="22"/>
      <c r="ABG37" s="22"/>
      <c r="ABH37" s="22"/>
      <c r="ABI37" s="22"/>
      <c r="ABJ37" s="22"/>
      <c r="ABK37" s="22"/>
      <c r="ABL37" s="22"/>
      <c r="ABM37" s="22"/>
      <c r="ABN37" s="22"/>
      <c r="ABO37" s="22"/>
      <c r="ABP37" s="22"/>
      <c r="ABQ37" s="22"/>
      <c r="ABR37" s="22"/>
      <c r="ABS37" s="22"/>
      <c r="ABT37" s="22"/>
      <c r="ABU37" s="22"/>
      <c r="ABV37" s="22"/>
      <c r="ABW37" s="22"/>
      <c r="ABX37" s="22"/>
      <c r="ABY37" s="22"/>
      <c r="ABZ37" s="22"/>
      <c r="ACA37" s="22"/>
      <c r="ACB37" s="22"/>
      <c r="ACC37" s="22"/>
      <c r="ACD37" s="22"/>
      <c r="ACE37" s="22"/>
      <c r="ACF37" s="22"/>
      <c r="ACG37" s="22"/>
      <c r="ACH37" s="22"/>
      <c r="ACI37" s="22"/>
      <c r="ACJ37" s="22"/>
      <c r="ACK37" s="22"/>
      <c r="ACL37" s="22"/>
      <c r="ACM37" s="22"/>
      <c r="ACN37" s="22"/>
      <c r="ACO37" s="22"/>
      <c r="ACP37" s="22"/>
      <c r="ACQ37" s="22"/>
      <c r="ACR37" s="22"/>
      <c r="ACS37" s="22"/>
      <c r="ACT37" s="22"/>
      <c r="ACU37" s="22"/>
      <c r="ACV37" s="22"/>
      <c r="ACW37" s="22"/>
      <c r="ACX37" s="22"/>
      <c r="ACY37" s="22"/>
      <c r="ACZ37" s="22"/>
      <c r="ADA37" s="22"/>
      <c r="ADB37" s="22"/>
      <c r="ADC37" s="22"/>
      <c r="ADD37" s="22"/>
      <c r="ADE37" s="22"/>
      <c r="ADF37" s="22"/>
      <c r="ADG37" s="22"/>
      <c r="ADH37" s="22"/>
      <c r="ADI37" s="22"/>
      <c r="ADJ37" s="22"/>
      <c r="ADK37" s="22"/>
      <c r="ADL37" s="22"/>
      <c r="ADM37" s="22"/>
      <c r="ADN37" s="22"/>
      <c r="ADO37" s="22"/>
      <c r="ADP37" s="22"/>
      <c r="ADQ37" s="22"/>
      <c r="ADR37" s="22"/>
      <c r="ADS37" s="22"/>
      <c r="ADT37" s="22"/>
      <c r="ADU37" s="22"/>
      <c r="ADV37" s="22"/>
      <c r="ADW37" s="22"/>
      <c r="ADX37" s="22"/>
      <c r="ADY37" s="22"/>
      <c r="ADZ37" s="22"/>
      <c r="AEA37" s="22"/>
      <c r="AEB37" s="22"/>
      <c r="AEC37" s="22"/>
      <c r="AED37" s="22"/>
      <c r="AEE37" s="22"/>
      <c r="AEF37" s="22"/>
      <c r="AEG37" s="22"/>
      <c r="AEH37" s="22"/>
      <c r="AEI37" s="22"/>
      <c r="AEJ37" s="22"/>
      <c r="AEK37" s="22"/>
      <c r="AEL37" s="22"/>
      <c r="AEM37" s="22"/>
      <c r="AEN37" s="22"/>
      <c r="AEO37" s="22"/>
      <c r="AEP37" s="22"/>
      <c r="AEQ37" s="22"/>
      <c r="AER37" s="22"/>
      <c r="AES37" s="22"/>
      <c r="AET37" s="22"/>
      <c r="AEU37" s="22"/>
      <c r="AEV37" s="22"/>
      <c r="AEW37" s="22"/>
      <c r="AEX37" s="22"/>
      <c r="AEY37" s="22"/>
      <c r="AEZ37" s="22"/>
      <c r="AFA37" s="22"/>
      <c r="AFB37" s="22"/>
      <c r="AFC37" s="22"/>
      <c r="AFD37" s="22"/>
      <c r="AFE37" s="22"/>
      <c r="AFF37" s="22"/>
      <c r="AFG37" s="22"/>
      <c r="AFH37" s="22"/>
      <c r="AFI37" s="22"/>
      <c r="AFJ37" s="22"/>
      <c r="AFK37" s="22"/>
      <c r="AFL37" s="22"/>
      <c r="AFM37" s="22"/>
      <c r="AFN37" s="22"/>
      <c r="AFO37" s="22"/>
      <c r="AFP37" s="22"/>
      <c r="AFQ37" s="22"/>
      <c r="AFR37" s="22"/>
      <c r="AFS37" s="22"/>
      <c r="AFT37" s="22"/>
      <c r="AFU37" s="22"/>
      <c r="AFV37" s="22"/>
      <c r="AFW37" s="22"/>
      <c r="AFX37" s="22"/>
      <c r="AFY37" s="22"/>
      <c r="AFZ37" s="22"/>
      <c r="AGA37" s="22"/>
      <c r="AGB37" s="22"/>
      <c r="AGC37" s="22"/>
      <c r="AGD37" s="22"/>
      <c r="AGE37" s="22"/>
      <c r="AGF37" s="22"/>
      <c r="AGG37" s="22"/>
      <c r="AGH37" s="22"/>
      <c r="AGI37" s="22"/>
      <c r="AGJ37" s="22"/>
      <c r="AGK37" s="22"/>
      <c r="AGL37" s="22"/>
      <c r="AGM37" s="22"/>
      <c r="AGN37" s="22"/>
      <c r="AGO37" s="22"/>
      <c r="AGP37" s="22"/>
      <c r="AGQ37" s="22"/>
      <c r="AGR37" s="22"/>
      <c r="AGS37" s="22"/>
      <c r="AGT37" s="22"/>
      <c r="AGU37" s="22"/>
      <c r="AGV37" s="22"/>
      <c r="AGW37" s="22"/>
      <c r="AGX37" s="22"/>
      <c r="AGY37" s="22"/>
      <c r="AGZ37" s="22"/>
      <c r="AHA37" s="22"/>
      <c r="AHB37" s="22"/>
      <c r="AHC37" s="22"/>
      <c r="AHD37" s="22"/>
      <c r="AHE37" s="22"/>
      <c r="AHF37" s="22"/>
      <c r="AHG37" s="22"/>
      <c r="AHH37" s="22"/>
      <c r="AHI37" s="22"/>
      <c r="AHJ37" s="22"/>
      <c r="AHK37" s="22"/>
      <c r="AHL37" s="22"/>
      <c r="AHM37" s="22"/>
      <c r="AHN37" s="22"/>
      <c r="AHO37" s="22"/>
      <c r="AHP37" s="22"/>
      <c r="AHQ37" s="22"/>
      <c r="AHR37" s="22"/>
      <c r="AHS37" s="22"/>
      <c r="AHT37" s="22"/>
      <c r="AHU37" s="22"/>
      <c r="AHV37" s="22"/>
      <c r="AHW37" s="22"/>
      <c r="AHX37" s="22"/>
      <c r="AHY37" s="22"/>
      <c r="AHZ37" s="22"/>
      <c r="AIA37" s="22"/>
      <c r="AIB37" s="22"/>
      <c r="AIC37" s="22"/>
      <c r="AID37" s="22"/>
      <c r="AIE37" s="22"/>
      <c r="AIF37" s="22"/>
      <c r="AIG37" s="22"/>
      <c r="AIH37" s="22"/>
      <c r="AII37" s="22"/>
      <c r="AIJ37" s="22"/>
      <c r="AIK37" s="22"/>
      <c r="AIL37" s="22"/>
      <c r="AIM37" s="22"/>
      <c r="AIN37" s="22"/>
      <c r="AIO37" s="22"/>
      <c r="AIP37" s="22"/>
      <c r="AIQ37" s="22"/>
      <c r="AIR37" s="22"/>
      <c r="AIS37" s="22"/>
      <c r="AIT37" s="22"/>
      <c r="AIU37" s="22"/>
      <c r="AIV37" s="22"/>
      <c r="AIW37" s="22"/>
      <c r="AIX37" s="22"/>
      <c r="AIY37" s="22"/>
      <c r="AIZ37" s="22"/>
      <c r="AJA37" s="22"/>
      <c r="AJB37" s="22"/>
      <c r="AJC37" s="22"/>
      <c r="AJD37" s="22"/>
      <c r="AJE37" s="22"/>
      <c r="AJF37" s="22"/>
      <c r="AJG37" s="22"/>
      <c r="AJH37" s="22"/>
      <c r="AJI37" s="22"/>
      <c r="AJJ37" s="22"/>
      <c r="AJK37" s="22"/>
      <c r="AJL37" s="22"/>
      <c r="AJM37" s="22"/>
      <c r="AJN37" s="22"/>
      <c r="AJO37" s="22"/>
      <c r="AJP37" s="22"/>
      <c r="AJQ37" s="22"/>
      <c r="AJR37" s="22"/>
      <c r="AJS37" s="22"/>
      <c r="AJT37" s="22"/>
      <c r="AJU37" s="22"/>
      <c r="AJV37" s="22"/>
      <c r="AJW37" s="22"/>
      <c r="AJX37" s="22"/>
      <c r="AJY37" s="22"/>
      <c r="AJZ37" s="22"/>
      <c r="AKA37" s="22"/>
      <c r="AKB37" s="22"/>
      <c r="AKC37" s="22"/>
      <c r="AKD37" s="22"/>
      <c r="AKE37" s="22"/>
      <c r="AKF37" s="22"/>
      <c r="AKG37" s="22"/>
      <c r="AKH37" s="22"/>
      <c r="AKI37" s="22"/>
      <c r="AKJ37" s="22"/>
      <c r="AKK37" s="22"/>
      <c r="AKL37" s="22"/>
      <c r="AKM37" s="22"/>
      <c r="AKN37" s="22"/>
      <c r="AKO37" s="22"/>
      <c r="AKP37" s="22"/>
      <c r="AKQ37" s="22"/>
      <c r="AKR37" s="22"/>
      <c r="AKS37" s="22"/>
      <c r="AKT37" s="22"/>
      <c r="AKU37" s="22"/>
      <c r="AKV37" s="22"/>
      <c r="AKW37" s="22"/>
      <c r="AKX37" s="22"/>
      <c r="AKY37" s="22"/>
      <c r="AKZ37" s="22"/>
      <c r="ALA37" s="22"/>
      <c r="ALB37" s="22"/>
      <c r="ALC37" s="22"/>
      <c r="ALD37" s="22"/>
      <c r="ALE37" s="22"/>
      <c r="ALF37" s="22"/>
      <c r="ALG37" s="22"/>
      <c r="ALH37" s="22"/>
      <c r="ALI37" s="22"/>
      <c r="ALJ37" s="22"/>
    </row>
    <row r="39" spans="1:998" s="20" customFormat="1">
      <c r="A39" s="18" t="s">
        <v>59</v>
      </c>
      <c r="B39" s="19" t="s">
        <v>48</v>
      </c>
      <c r="C39" s="71">
        <f>C40/12/4.35/5/8.25</f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0.15</v>
      </c>
      <c r="J39" s="28">
        <v>0.15</v>
      </c>
      <c r="K39" s="28">
        <v>0.15</v>
      </c>
      <c r="L39" s="28">
        <v>0.15</v>
      </c>
      <c r="M39" s="28">
        <v>0.15</v>
      </c>
      <c r="N39" s="28">
        <v>0.15</v>
      </c>
      <c r="O39" s="28">
        <v>0.15</v>
      </c>
      <c r="P39" s="71">
        <f>P40/12/4.35/5/8.25</f>
        <v>0</v>
      </c>
      <c r="Q39" s="28">
        <v>1</v>
      </c>
      <c r="R39" s="28">
        <v>1</v>
      </c>
      <c r="S39" s="28">
        <v>1</v>
      </c>
      <c r="T39" s="28">
        <v>1</v>
      </c>
      <c r="U39" s="28">
        <v>1</v>
      </c>
      <c r="V39" s="28">
        <v>1</v>
      </c>
      <c r="W39" s="28">
        <v>1</v>
      </c>
      <c r="X39" s="28">
        <v>1</v>
      </c>
      <c r="Y39" s="28">
        <v>1</v>
      </c>
      <c r="Z39" s="28">
        <v>1</v>
      </c>
      <c r="AA39" s="28">
        <v>1</v>
      </c>
      <c r="AB39" s="28">
        <v>1</v>
      </c>
      <c r="AC39" s="71">
        <f>AC40/12/4.35/5/8.25</f>
        <v>0</v>
      </c>
      <c r="AD39" s="28">
        <v>1</v>
      </c>
      <c r="AE39" s="28">
        <v>1</v>
      </c>
      <c r="AF39" s="28">
        <v>1</v>
      </c>
      <c r="AG39" s="28">
        <v>1</v>
      </c>
      <c r="AH39" s="28">
        <v>1</v>
      </c>
      <c r="AI39" s="28">
        <v>1</v>
      </c>
      <c r="AJ39" s="28">
        <v>1</v>
      </c>
      <c r="AK39" s="28">
        <v>1</v>
      </c>
      <c r="AL39" s="28">
        <v>1</v>
      </c>
      <c r="AM39" s="28">
        <v>1</v>
      </c>
      <c r="AN39" s="28">
        <v>1</v>
      </c>
      <c r="AO39" s="28">
        <v>1</v>
      </c>
      <c r="AP39" s="71">
        <f>AP40/12/4.35/5/8.25</f>
        <v>0</v>
      </c>
      <c r="AQ39" s="28">
        <v>1</v>
      </c>
      <c r="AR39" s="28">
        <v>1</v>
      </c>
      <c r="AS39" s="28">
        <v>1</v>
      </c>
      <c r="AT39" s="28">
        <v>1</v>
      </c>
      <c r="AU39" s="28">
        <v>1</v>
      </c>
      <c r="AV39" s="28">
        <v>1</v>
      </c>
      <c r="AW39" s="28">
        <v>1</v>
      </c>
      <c r="AX39" s="28">
        <v>1</v>
      </c>
      <c r="AY39" s="28">
        <v>1</v>
      </c>
      <c r="AZ39" s="28">
        <v>1</v>
      </c>
      <c r="BA39" s="28">
        <v>1</v>
      </c>
      <c r="BB39" s="28">
        <v>1</v>
      </c>
      <c r="BC39" s="71">
        <f>BC40/12/4.35/5/8.25</f>
        <v>0</v>
      </c>
      <c r="BD39" s="28">
        <v>1</v>
      </c>
      <c r="BE39" s="28">
        <v>1</v>
      </c>
      <c r="BF39" s="28">
        <v>1</v>
      </c>
      <c r="BG39" s="28">
        <v>1</v>
      </c>
      <c r="BH39" s="28">
        <v>1</v>
      </c>
      <c r="BI39" s="28">
        <v>1</v>
      </c>
      <c r="BJ39" s="28">
        <v>1</v>
      </c>
      <c r="BK39" s="28">
        <v>1</v>
      </c>
      <c r="BL39" s="28">
        <v>1</v>
      </c>
      <c r="BM39" s="28">
        <v>1</v>
      </c>
      <c r="BN39" s="28">
        <v>1</v>
      </c>
      <c r="BO39" s="28">
        <v>1</v>
      </c>
      <c r="BP39" s="71">
        <f>BP40/12/4.35/5/8.25</f>
        <v>0</v>
      </c>
      <c r="BQ39" s="28">
        <v>1</v>
      </c>
      <c r="BR39" s="28">
        <v>1</v>
      </c>
      <c r="BS39" s="28">
        <v>1</v>
      </c>
      <c r="BT39" s="28">
        <v>1</v>
      </c>
      <c r="BU39" s="28">
        <v>1</v>
      </c>
      <c r="BV39" s="28">
        <v>1</v>
      </c>
      <c r="BW39" s="28">
        <v>1</v>
      </c>
      <c r="BX39" s="28">
        <v>1</v>
      </c>
      <c r="BY39" s="28">
        <v>1</v>
      </c>
      <c r="BZ39" s="28">
        <v>1</v>
      </c>
      <c r="CA39" s="28">
        <v>1</v>
      </c>
      <c r="CB39" s="28">
        <v>1</v>
      </c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</row>
    <row r="40" spans="1:998" outlineLevel="1">
      <c r="A40" s="32">
        <v>30000341</v>
      </c>
      <c r="B40" s="1" t="s">
        <v>49</v>
      </c>
      <c r="C40" s="137"/>
      <c r="D40" s="25">
        <f t="shared" ref="D40:O40" si="143">$C40/12*D39</f>
        <v>0</v>
      </c>
      <c r="E40" s="25">
        <f t="shared" si="143"/>
        <v>0</v>
      </c>
      <c r="F40" s="25">
        <f t="shared" si="143"/>
        <v>0</v>
      </c>
      <c r="G40" s="25">
        <f t="shared" si="143"/>
        <v>0</v>
      </c>
      <c r="H40" s="25">
        <f t="shared" si="143"/>
        <v>0</v>
      </c>
      <c r="I40" s="25">
        <f t="shared" si="143"/>
        <v>0</v>
      </c>
      <c r="J40" s="25">
        <f t="shared" si="143"/>
        <v>0</v>
      </c>
      <c r="K40" s="25">
        <f t="shared" si="143"/>
        <v>0</v>
      </c>
      <c r="L40" s="25">
        <f t="shared" si="143"/>
        <v>0</v>
      </c>
      <c r="M40" s="25">
        <f t="shared" si="143"/>
        <v>0</v>
      </c>
      <c r="N40" s="25">
        <f t="shared" si="143"/>
        <v>0</v>
      </c>
      <c r="O40" s="25">
        <f t="shared" si="143"/>
        <v>0</v>
      </c>
      <c r="P40" s="24">
        <f>C40</f>
        <v>0</v>
      </c>
      <c r="Q40" s="25">
        <f>$P40/12*Q39</f>
        <v>0</v>
      </c>
      <c r="R40" s="25">
        <f t="shared" ref="R40:AB40" si="144">$P40/12*R39</f>
        <v>0</v>
      </c>
      <c r="S40" s="25">
        <f t="shared" si="144"/>
        <v>0</v>
      </c>
      <c r="T40" s="25">
        <f t="shared" si="144"/>
        <v>0</v>
      </c>
      <c r="U40" s="25">
        <f t="shared" si="144"/>
        <v>0</v>
      </c>
      <c r="V40" s="25">
        <f t="shared" si="144"/>
        <v>0</v>
      </c>
      <c r="W40" s="25">
        <f t="shared" si="144"/>
        <v>0</v>
      </c>
      <c r="X40" s="25">
        <f t="shared" si="144"/>
        <v>0</v>
      </c>
      <c r="Y40" s="25">
        <f t="shared" si="144"/>
        <v>0</v>
      </c>
      <c r="Z40" s="25">
        <f t="shared" si="144"/>
        <v>0</v>
      </c>
      <c r="AA40" s="25">
        <f t="shared" si="144"/>
        <v>0</v>
      </c>
      <c r="AB40" s="25">
        <f t="shared" si="144"/>
        <v>0</v>
      </c>
      <c r="AC40" s="24">
        <f>P40</f>
        <v>0</v>
      </c>
      <c r="AD40" s="25">
        <f t="shared" ref="AD40:AO40" si="145">$AC40/12*AD39</f>
        <v>0</v>
      </c>
      <c r="AE40" s="25">
        <f t="shared" si="145"/>
        <v>0</v>
      </c>
      <c r="AF40" s="25">
        <f t="shared" si="145"/>
        <v>0</v>
      </c>
      <c r="AG40" s="25">
        <f t="shared" si="145"/>
        <v>0</v>
      </c>
      <c r="AH40" s="25">
        <f t="shared" si="145"/>
        <v>0</v>
      </c>
      <c r="AI40" s="25">
        <f t="shared" si="145"/>
        <v>0</v>
      </c>
      <c r="AJ40" s="25">
        <f t="shared" si="145"/>
        <v>0</v>
      </c>
      <c r="AK40" s="25">
        <f t="shared" si="145"/>
        <v>0</v>
      </c>
      <c r="AL40" s="25">
        <f t="shared" si="145"/>
        <v>0</v>
      </c>
      <c r="AM40" s="25">
        <f t="shared" si="145"/>
        <v>0</v>
      </c>
      <c r="AN40" s="25">
        <f t="shared" si="145"/>
        <v>0</v>
      </c>
      <c r="AO40" s="25">
        <f t="shared" si="145"/>
        <v>0</v>
      </c>
      <c r="AP40" s="24">
        <f>AC40*1.05</f>
        <v>0</v>
      </c>
      <c r="AQ40" s="25">
        <f>$AP40/12*AQ39</f>
        <v>0</v>
      </c>
      <c r="AR40" s="25">
        <f t="shared" ref="AR40:BB40" si="146">$AP40/12*AR39</f>
        <v>0</v>
      </c>
      <c r="AS40" s="25">
        <f t="shared" si="146"/>
        <v>0</v>
      </c>
      <c r="AT40" s="25">
        <f t="shared" si="146"/>
        <v>0</v>
      </c>
      <c r="AU40" s="25">
        <f t="shared" si="146"/>
        <v>0</v>
      </c>
      <c r="AV40" s="25">
        <f t="shared" si="146"/>
        <v>0</v>
      </c>
      <c r="AW40" s="25">
        <f t="shared" si="146"/>
        <v>0</v>
      </c>
      <c r="AX40" s="25">
        <f t="shared" si="146"/>
        <v>0</v>
      </c>
      <c r="AY40" s="25">
        <f t="shared" si="146"/>
        <v>0</v>
      </c>
      <c r="AZ40" s="25">
        <f t="shared" si="146"/>
        <v>0</v>
      </c>
      <c r="BA40" s="25">
        <f t="shared" si="146"/>
        <v>0</v>
      </c>
      <c r="BB40" s="25">
        <f t="shared" si="146"/>
        <v>0</v>
      </c>
      <c r="BC40" s="24">
        <f>AP40</f>
        <v>0</v>
      </c>
      <c r="BD40" s="25">
        <f>$BC40/12*BD39</f>
        <v>0</v>
      </c>
      <c r="BE40" s="25">
        <f t="shared" ref="BE40:BO40" si="147">$BC40/12*BE39</f>
        <v>0</v>
      </c>
      <c r="BF40" s="25">
        <f t="shared" si="147"/>
        <v>0</v>
      </c>
      <c r="BG40" s="25">
        <f t="shared" si="147"/>
        <v>0</v>
      </c>
      <c r="BH40" s="25">
        <f t="shared" si="147"/>
        <v>0</v>
      </c>
      <c r="BI40" s="25">
        <f t="shared" si="147"/>
        <v>0</v>
      </c>
      <c r="BJ40" s="25">
        <f t="shared" si="147"/>
        <v>0</v>
      </c>
      <c r="BK40" s="25">
        <f t="shared" si="147"/>
        <v>0</v>
      </c>
      <c r="BL40" s="25">
        <f t="shared" si="147"/>
        <v>0</v>
      </c>
      <c r="BM40" s="25">
        <f t="shared" si="147"/>
        <v>0</v>
      </c>
      <c r="BN40" s="25">
        <f t="shared" si="147"/>
        <v>0</v>
      </c>
      <c r="BO40" s="25">
        <f t="shared" si="147"/>
        <v>0</v>
      </c>
      <c r="BP40" s="24">
        <f>BC40</f>
        <v>0</v>
      </c>
      <c r="BQ40" s="25">
        <f>$BC40/12*BQ39</f>
        <v>0</v>
      </c>
      <c r="BR40" s="25">
        <f t="shared" ref="BR40:CB40" si="148">$BC40/12*BR39</f>
        <v>0</v>
      </c>
      <c r="BS40" s="25">
        <f t="shared" si="148"/>
        <v>0</v>
      </c>
      <c r="BT40" s="25">
        <f t="shared" si="148"/>
        <v>0</v>
      </c>
      <c r="BU40" s="25">
        <f t="shared" si="148"/>
        <v>0</v>
      </c>
      <c r="BV40" s="25">
        <f t="shared" si="148"/>
        <v>0</v>
      </c>
      <c r="BW40" s="25">
        <f t="shared" si="148"/>
        <v>0</v>
      </c>
      <c r="BX40" s="25">
        <f t="shared" si="148"/>
        <v>0</v>
      </c>
      <c r="BY40" s="25">
        <f t="shared" si="148"/>
        <v>0</v>
      </c>
      <c r="BZ40" s="25">
        <f t="shared" si="148"/>
        <v>0</v>
      </c>
      <c r="CA40" s="25">
        <f t="shared" si="148"/>
        <v>0</v>
      </c>
      <c r="CB40" s="25">
        <f t="shared" si="148"/>
        <v>0</v>
      </c>
    </row>
    <row r="41" spans="1:998" outlineLevel="1">
      <c r="A41" s="32">
        <v>30010101</v>
      </c>
      <c r="B41" s="1" t="s">
        <v>50</v>
      </c>
      <c r="C41" s="27">
        <v>4.9200000000000001E-2</v>
      </c>
      <c r="D41" s="25">
        <f t="shared" ref="D41:O46" si="149">$C41*D$70</f>
        <v>0</v>
      </c>
      <c r="E41" s="25">
        <f t="shared" si="149"/>
        <v>0</v>
      </c>
      <c r="F41" s="25">
        <f t="shared" si="149"/>
        <v>0</v>
      </c>
      <c r="G41" s="25">
        <f t="shared" si="149"/>
        <v>0</v>
      </c>
      <c r="H41" s="25">
        <f t="shared" si="149"/>
        <v>0</v>
      </c>
      <c r="I41" s="25">
        <f t="shared" si="149"/>
        <v>0</v>
      </c>
      <c r="J41" s="25">
        <f t="shared" si="149"/>
        <v>0</v>
      </c>
      <c r="K41" s="25">
        <f t="shared" si="149"/>
        <v>0</v>
      </c>
      <c r="L41" s="25">
        <f t="shared" si="149"/>
        <v>0</v>
      </c>
      <c r="M41" s="25">
        <f t="shared" si="149"/>
        <v>0</v>
      </c>
      <c r="N41" s="25">
        <f t="shared" si="149"/>
        <v>0</v>
      </c>
      <c r="O41" s="25">
        <f t="shared" si="149"/>
        <v>0</v>
      </c>
      <c r="P41" s="27">
        <v>4.9200000000000001E-2</v>
      </c>
      <c r="Q41" s="25">
        <f t="shared" ref="Q41:AB46" si="150">$P41*Q$70</f>
        <v>0</v>
      </c>
      <c r="R41" s="25">
        <f t="shared" si="150"/>
        <v>0</v>
      </c>
      <c r="S41" s="25">
        <f t="shared" si="150"/>
        <v>0</v>
      </c>
      <c r="T41" s="25">
        <f t="shared" si="150"/>
        <v>0</v>
      </c>
      <c r="U41" s="25">
        <f t="shared" si="150"/>
        <v>0</v>
      </c>
      <c r="V41" s="25">
        <f t="shared" si="150"/>
        <v>0</v>
      </c>
      <c r="W41" s="25">
        <f t="shared" si="150"/>
        <v>0</v>
      </c>
      <c r="X41" s="25">
        <f t="shared" si="150"/>
        <v>0</v>
      </c>
      <c r="Y41" s="25">
        <f t="shared" si="150"/>
        <v>0</v>
      </c>
      <c r="Z41" s="25">
        <f t="shared" si="150"/>
        <v>0</v>
      </c>
      <c r="AA41" s="25">
        <f t="shared" si="150"/>
        <v>0</v>
      </c>
      <c r="AB41" s="25">
        <f t="shared" si="150"/>
        <v>0</v>
      </c>
      <c r="AC41" s="27">
        <v>4.9200000000000001E-2</v>
      </c>
      <c r="AD41" s="25">
        <f t="shared" ref="AD41:AO46" si="151">$AC41*AD$70</f>
        <v>0</v>
      </c>
      <c r="AE41" s="25">
        <f t="shared" si="151"/>
        <v>0</v>
      </c>
      <c r="AF41" s="25">
        <f t="shared" si="151"/>
        <v>0</v>
      </c>
      <c r="AG41" s="25">
        <f t="shared" si="151"/>
        <v>0</v>
      </c>
      <c r="AH41" s="25">
        <f t="shared" si="151"/>
        <v>0</v>
      </c>
      <c r="AI41" s="25">
        <f t="shared" si="151"/>
        <v>0</v>
      </c>
      <c r="AJ41" s="25">
        <f t="shared" si="151"/>
        <v>0</v>
      </c>
      <c r="AK41" s="25">
        <f t="shared" si="151"/>
        <v>0</v>
      </c>
      <c r="AL41" s="25">
        <f t="shared" si="151"/>
        <v>0</v>
      </c>
      <c r="AM41" s="25">
        <f t="shared" si="151"/>
        <v>0</v>
      </c>
      <c r="AN41" s="25">
        <f t="shared" si="151"/>
        <v>0</v>
      </c>
      <c r="AO41" s="25">
        <f t="shared" si="151"/>
        <v>0</v>
      </c>
      <c r="AP41" s="27">
        <v>4.9200000000000001E-2</v>
      </c>
      <c r="AQ41" s="25">
        <f>$AP41*AQ40</f>
        <v>0</v>
      </c>
      <c r="AR41" s="25">
        <f t="shared" ref="AR41:BB41" si="152">$AP41*AR40</f>
        <v>0</v>
      </c>
      <c r="AS41" s="25">
        <f t="shared" si="152"/>
        <v>0</v>
      </c>
      <c r="AT41" s="25">
        <f t="shared" si="152"/>
        <v>0</v>
      </c>
      <c r="AU41" s="25">
        <f t="shared" si="152"/>
        <v>0</v>
      </c>
      <c r="AV41" s="25">
        <f t="shared" si="152"/>
        <v>0</v>
      </c>
      <c r="AW41" s="25">
        <f t="shared" si="152"/>
        <v>0</v>
      </c>
      <c r="AX41" s="25">
        <f t="shared" si="152"/>
        <v>0</v>
      </c>
      <c r="AY41" s="25">
        <f t="shared" si="152"/>
        <v>0</v>
      </c>
      <c r="AZ41" s="25">
        <f t="shared" si="152"/>
        <v>0</v>
      </c>
      <c r="BA41" s="25">
        <f t="shared" si="152"/>
        <v>0</v>
      </c>
      <c r="BB41" s="25">
        <f t="shared" si="152"/>
        <v>0</v>
      </c>
      <c r="BC41" s="27">
        <v>4.9200000000000001E-2</v>
      </c>
      <c r="BD41" s="25">
        <f>$BC41*BD40</f>
        <v>0</v>
      </c>
      <c r="BE41" s="25">
        <f t="shared" ref="BE41:BO41" si="153">$BC41*BE40</f>
        <v>0</v>
      </c>
      <c r="BF41" s="25">
        <f t="shared" si="153"/>
        <v>0</v>
      </c>
      <c r="BG41" s="25">
        <f t="shared" si="153"/>
        <v>0</v>
      </c>
      <c r="BH41" s="25">
        <f t="shared" si="153"/>
        <v>0</v>
      </c>
      <c r="BI41" s="25">
        <f t="shared" si="153"/>
        <v>0</v>
      </c>
      <c r="BJ41" s="25">
        <f t="shared" si="153"/>
        <v>0</v>
      </c>
      <c r="BK41" s="25">
        <f t="shared" si="153"/>
        <v>0</v>
      </c>
      <c r="BL41" s="25">
        <f t="shared" si="153"/>
        <v>0</v>
      </c>
      <c r="BM41" s="25">
        <f t="shared" si="153"/>
        <v>0</v>
      </c>
      <c r="BN41" s="25">
        <f t="shared" si="153"/>
        <v>0</v>
      </c>
      <c r="BO41" s="25">
        <f t="shared" si="153"/>
        <v>0</v>
      </c>
      <c r="BP41" s="27">
        <v>4.9200000000000001E-2</v>
      </c>
      <c r="BQ41" s="25">
        <f>$BC41*BQ40</f>
        <v>0</v>
      </c>
      <c r="BR41" s="25">
        <f t="shared" ref="BR41:CB41" si="154">$BC41*BR40</f>
        <v>0</v>
      </c>
      <c r="BS41" s="25">
        <f t="shared" si="154"/>
        <v>0</v>
      </c>
      <c r="BT41" s="25">
        <f t="shared" si="154"/>
        <v>0</v>
      </c>
      <c r="BU41" s="25">
        <f t="shared" si="154"/>
        <v>0</v>
      </c>
      <c r="BV41" s="25">
        <f t="shared" si="154"/>
        <v>0</v>
      </c>
      <c r="BW41" s="25">
        <f t="shared" si="154"/>
        <v>0</v>
      </c>
      <c r="BX41" s="25">
        <f t="shared" si="154"/>
        <v>0</v>
      </c>
      <c r="BY41" s="25">
        <f t="shared" si="154"/>
        <v>0</v>
      </c>
      <c r="BZ41" s="25">
        <f t="shared" si="154"/>
        <v>0</v>
      </c>
      <c r="CA41" s="25">
        <f t="shared" si="154"/>
        <v>0</v>
      </c>
      <c r="CB41" s="25">
        <f t="shared" si="154"/>
        <v>0</v>
      </c>
    </row>
    <row r="42" spans="1:998" outlineLevel="1">
      <c r="A42" s="32">
        <v>30010150</v>
      </c>
      <c r="B42" s="1" t="s">
        <v>51</v>
      </c>
      <c r="C42" s="27">
        <v>1.0200000000000001E-2</v>
      </c>
      <c r="D42" s="25">
        <f t="shared" si="149"/>
        <v>0</v>
      </c>
      <c r="E42" s="25">
        <f t="shared" si="149"/>
        <v>0</v>
      </c>
      <c r="F42" s="25">
        <f t="shared" si="149"/>
        <v>0</v>
      </c>
      <c r="G42" s="25">
        <f t="shared" si="149"/>
        <v>0</v>
      </c>
      <c r="H42" s="25">
        <f t="shared" si="149"/>
        <v>0</v>
      </c>
      <c r="I42" s="25">
        <f t="shared" si="149"/>
        <v>0</v>
      </c>
      <c r="J42" s="25">
        <f t="shared" si="149"/>
        <v>0</v>
      </c>
      <c r="K42" s="25">
        <f t="shared" si="149"/>
        <v>0</v>
      </c>
      <c r="L42" s="25">
        <f t="shared" si="149"/>
        <v>0</v>
      </c>
      <c r="M42" s="25">
        <f t="shared" si="149"/>
        <v>0</v>
      </c>
      <c r="N42" s="25">
        <f t="shared" si="149"/>
        <v>0</v>
      </c>
      <c r="O42" s="25">
        <f t="shared" si="149"/>
        <v>0</v>
      </c>
      <c r="P42" s="27">
        <v>1.0200000000000001E-2</v>
      </c>
      <c r="Q42" s="25">
        <f t="shared" si="150"/>
        <v>0</v>
      </c>
      <c r="R42" s="25">
        <f t="shared" si="150"/>
        <v>0</v>
      </c>
      <c r="S42" s="25">
        <f t="shared" si="150"/>
        <v>0</v>
      </c>
      <c r="T42" s="25">
        <f t="shared" si="150"/>
        <v>0</v>
      </c>
      <c r="U42" s="25">
        <f t="shared" si="150"/>
        <v>0</v>
      </c>
      <c r="V42" s="25">
        <f t="shared" si="150"/>
        <v>0</v>
      </c>
      <c r="W42" s="25">
        <f t="shared" si="150"/>
        <v>0</v>
      </c>
      <c r="X42" s="25">
        <f t="shared" si="150"/>
        <v>0</v>
      </c>
      <c r="Y42" s="25">
        <f t="shared" si="150"/>
        <v>0</v>
      </c>
      <c r="Z42" s="25">
        <f t="shared" si="150"/>
        <v>0</v>
      </c>
      <c r="AA42" s="25">
        <f t="shared" si="150"/>
        <v>0</v>
      </c>
      <c r="AB42" s="25">
        <f t="shared" si="150"/>
        <v>0</v>
      </c>
      <c r="AC42" s="27">
        <v>1.0200000000000001E-2</v>
      </c>
      <c r="AD42" s="25">
        <f t="shared" si="151"/>
        <v>0</v>
      </c>
      <c r="AE42" s="25">
        <f t="shared" si="151"/>
        <v>0</v>
      </c>
      <c r="AF42" s="25">
        <f t="shared" si="151"/>
        <v>0</v>
      </c>
      <c r="AG42" s="25">
        <f t="shared" si="151"/>
        <v>0</v>
      </c>
      <c r="AH42" s="25">
        <f t="shared" si="151"/>
        <v>0</v>
      </c>
      <c r="AI42" s="25">
        <f t="shared" si="151"/>
        <v>0</v>
      </c>
      <c r="AJ42" s="25">
        <f t="shared" si="151"/>
        <v>0</v>
      </c>
      <c r="AK42" s="25">
        <f t="shared" si="151"/>
        <v>0</v>
      </c>
      <c r="AL42" s="25">
        <f t="shared" si="151"/>
        <v>0</v>
      </c>
      <c r="AM42" s="25">
        <f t="shared" si="151"/>
        <v>0</v>
      </c>
      <c r="AN42" s="25">
        <f t="shared" si="151"/>
        <v>0</v>
      </c>
      <c r="AO42" s="25">
        <f t="shared" si="151"/>
        <v>0</v>
      </c>
      <c r="AP42" s="27">
        <v>1.0200000000000001E-2</v>
      </c>
      <c r="AQ42" s="25">
        <f>$AP42*AQ40</f>
        <v>0</v>
      </c>
      <c r="AR42" s="25">
        <f t="shared" ref="AR42:BB42" si="155">$AP42*AR40</f>
        <v>0</v>
      </c>
      <c r="AS42" s="25">
        <f t="shared" si="155"/>
        <v>0</v>
      </c>
      <c r="AT42" s="25">
        <f t="shared" si="155"/>
        <v>0</v>
      </c>
      <c r="AU42" s="25">
        <f t="shared" si="155"/>
        <v>0</v>
      </c>
      <c r="AV42" s="25">
        <f t="shared" si="155"/>
        <v>0</v>
      </c>
      <c r="AW42" s="25">
        <f t="shared" si="155"/>
        <v>0</v>
      </c>
      <c r="AX42" s="25">
        <f t="shared" si="155"/>
        <v>0</v>
      </c>
      <c r="AY42" s="25">
        <f t="shared" si="155"/>
        <v>0</v>
      </c>
      <c r="AZ42" s="25">
        <f t="shared" si="155"/>
        <v>0</v>
      </c>
      <c r="BA42" s="25">
        <f t="shared" si="155"/>
        <v>0</v>
      </c>
      <c r="BB42" s="25">
        <f t="shared" si="155"/>
        <v>0</v>
      </c>
      <c r="BC42" s="27">
        <v>1.0200000000000001E-2</v>
      </c>
      <c r="BD42" s="25">
        <f>$BC42*BD40</f>
        <v>0</v>
      </c>
      <c r="BE42" s="25">
        <f t="shared" ref="BE42:BO42" si="156">$BC42*BE40</f>
        <v>0</v>
      </c>
      <c r="BF42" s="25">
        <f t="shared" si="156"/>
        <v>0</v>
      </c>
      <c r="BG42" s="25">
        <f t="shared" si="156"/>
        <v>0</v>
      </c>
      <c r="BH42" s="25">
        <f t="shared" si="156"/>
        <v>0</v>
      </c>
      <c r="BI42" s="25">
        <f t="shared" si="156"/>
        <v>0</v>
      </c>
      <c r="BJ42" s="25">
        <f t="shared" si="156"/>
        <v>0</v>
      </c>
      <c r="BK42" s="25">
        <f t="shared" si="156"/>
        <v>0</v>
      </c>
      <c r="BL42" s="25">
        <f t="shared" si="156"/>
        <v>0</v>
      </c>
      <c r="BM42" s="25">
        <f t="shared" si="156"/>
        <v>0</v>
      </c>
      <c r="BN42" s="25">
        <f t="shared" si="156"/>
        <v>0</v>
      </c>
      <c r="BO42" s="25">
        <f t="shared" si="156"/>
        <v>0</v>
      </c>
      <c r="BP42" s="27">
        <v>1.0200000000000001E-2</v>
      </c>
      <c r="BQ42" s="25">
        <f>$BC42*BQ40</f>
        <v>0</v>
      </c>
      <c r="BR42" s="25">
        <f t="shared" ref="BR42:CB42" si="157">$BC42*BR40</f>
        <v>0</v>
      </c>
      <c r="BS42" s="25">
        <f t="shared" si="157"/>
        <v>0</v>
      </c>
      <c r="BT42" s="25">
        <f t="shared" si="157"/>
        <v>0</v>
      </c>
      <c r="BU42" s="25">
        <f t="shared" si="157"/>
        <v>0</v>
      </c>
      <c r="BV42" s="25">
        <f t="shared" si="157"/>
        <v>0</v>
      </c>
      <c r="BW42" s="25">
        <f t="shared" si="157"/>
        <v>0</v>
      </c>
      <c r="BX42" s="25">
        <f t="shared" si="157"/>
        <v>0</v>
      </c>
      <c r="BY42" s="25">
        <f t="shared" si="157"/>
        <v>0</v>
      </c>
      <c r="BZ42" s="25">
        <f t="shared" si="157"/>
        <v>0</v>
      </c>
      <c r="CA42" s="25">
        <f t="shared" si="157"/>
        <v>0</v>
      </c>
      <c r="CB42" s="25">
        <f t="shared" si="157"/>
        <v>0</v>
      </c>
    </row>
    <row r="43" spans="1:998" outlineLevel="1">
      <c r="A43" s="32">
        <v>30010210</v>
      </c>
      <c r="B43" s="1" t="s">
        <v>52</v>
      </c>
      <c r="C43" s="27">
        <v>6.6799999999999998E-2</v>
      </c>
      <c r="D43" s="25">
        <f t="shared" si="149"/>
        <v>0</v>
      </c>
      <c r="E43" s="25">
        <f t="shared" si="149"/>
        <v>0</v>
      </c>
      <c r="F43" s="25">
        <f t="shared" si="149"/>
        <v>0</v>
      </c>
      <c r="G43" s="25">
        <f t="shared" si="149"/>
        <v>0</v>
      </c>
      <c r="H43" s="25">
        <f t="shared" si="149"/>
        <v>0</v>
      </c>
      <c r="I43" s="25">
        <f t="shared" si="149"/>
        <v>0</v>
      </c>
      <c r="J43" s="25">
        <f t="shared" si="149"/>
        <v>0</v>
      </c>
      <c r="K43" s="25">
        <f t="shared" si="149"/>
        <v>0</v>
      </c>
      <c r="L43" s="25">
        <f t="shared" si="149"/>
        <v>0</v>
      </c>
      <c r="M43" s="25">
        <f t="shared" si="149"/>
        <v>0</v>
      </c>
      <c r="N43" s="25">
        <f t="shared" si="149"/>
        <v>0</v>
      </c>
      <c r="O43" s="25">
        <f t="shared" si="149"/>
        <v>0</v>
      </c>
      <c r="P43" s="27">
        <v>6.6799999999999998E-2</v>
      </c>
      <c r="Q43" s="25">
        <f t="shared" si="150"/>
        <v>0</v>
      </c>
      <c r="R43" s="25">
        <f t="shared" si="150"/>
        <v>0</v>
      </c>
      <c r="S43" s="25">
        <f t="shared" si="150"/>
        <v>0</v>
      </c>
      <c r="T43" s="25">
        <f t="shared" si="150"/>
        <v>0</v>
      </c>
      <c r="U43" s="25">
        <f t="shared" si="150"/>
        <v>0</v>
      </c>
      <c r="V43" s="25">
        <f t="shared" si="150"/>
        <v>0</v>
      </c>
      <c r="W43" s="25">
        <f t="shared" si="150"/>
        <v>0</v>
      </c>
      <c r="X43" s="25">
        <f t="shared" si="150"/>
        <v>0</v>
      </c>
      <c r="Y43" s="25">
        <f t="shared" si="150"/>
        <v>0</v>
      </c>
      <c r="Z43" s="25">
        <f t="shared" si="150"/>
        <v>0</v>
      </c>
      <c r="AA43" s="25">
        <f t="shared" si="150"/>
        <v>0</v>
      </c>
      <c r="AB43" s="25">
        <f t="shared" si="150"/>
        <v>0</v>
      </c>
      <c r="AC43" s="27">
        <v>6.6799999999999998E-2</v>
      </c>
      <c r="AD43" s="25">
        <f t="shared" si="151"/>
        <v>0</v>
      </c>
      <c r="AE43" s="25">
        <f t="shared" si="151"/>
        <v>0</v>
      </c>
      <c r="AF43" s="25">
        <f t="shared" si="151"/>
        <v>0</v>
      </c>
      <c r="AG43" s="25">
        <f t="shared" si="151"/>
        <v>0</v>
      </c>
      <c r="AH43" s="25">
        <f t="shared" si="151"/>
        <v>0</v>
      </c>
      <c r="AI43" s="25">
        <f t="shared" si="151"/>
        <v>0</v>
      </c>
      <c r="AJ43" s="25">
        <f t="shared" si="151"/>
        <v>0</v>
      </c>
      <c r="AK43" s="25">
        <f t="shared" si="151"/>
        <v>0</v>
      </c>
      <c r="AL43" s="25">
        <f t="shared" si="151"/>
        <v>0</v>
      </c>
      <c r="AM43" s="25">
        <f t="shared" si="151"/>
        <v>0</v>
      </c>
      <c r="AN43" s="25">
        <f t="shared" si="151"/>
        <v>0</v>
      </c>
      <c r="AO43" s="25">
        <f t="shared" si="151"/>
        <v>0</v>
      </c>
      <c r="AP43" s="27">
        <v>6.6799999999999998E-2</v>
      </c>
      <c r="AQ43" s="25">
        <f>$AP43*AQ40</f>
        <v>0</v>
      </c>
      <c r="AR43" s="25">
        <f t="shared" ref="AR43:BB43" si="158">$AP43*AR40</f>
        <v>0</v>
      </c>
      <c r="AS43" s="25">
        <f t="shared" si="158"/>
        <v>0</v>
      </c>
      <c r="AT43" s="25">
        <f t="shared" si="158"/>
        <v>0</v>
      </c>
      <c r="AU43" s="25">
        <f t="shared" si="158"/>
        <v>0</v>
      </c>
      <c r="AV43" s="25">
        <f t="shared" si="158"/>
        <v>0</v>
      </c>
      <c r="AW43" s="25">
        <f t="shared" si="158"/>
        <v>0</v>
      </c>
      <c r="AX43" s="25">
        <f t="shared" si="158"/>
        <v>0</v>
      </c>
      <c r="AY43" s="25">
        <f t="shared" si="158"/>
        <v>0</v>
      </c>
      <c r="AZ43" s="25">
        <f t="shared" si="158"/>
        <v>0</v>
      </c>
      <c r="BA43" s="25">
        <f t="shared" si="158"/>
        <v>0</v>
      </c>
      <c r="BB43" s="25">
        <f t="shared" si="158"/>
        <v>0</v>
      </c>
      <c r="BC43" s="27">
        <v>6.6799999999999998E-2</v>
      </c>
      <c r="BD43" s="25">
        <f>$BC43*BD40</f>
        <v>0</v>
      </c>
      <c r="BE43" s="25">
        <f t="shared" ref="BE43:BO43" si="159">$BC43*BE40</f>
        <v>0</v>
      </c>
      <c r="BF43" s="25">
        <f t="shared" si="159"/>
        <v>0</v>
      </c>
      <c r="BG43" s="25">
        <f t="shared" si="159"/>
        <v>0</v>
      </c>
      <c r="BH43" s="25">
        <f t="shared" si="159"/>
        <v>0</v>
      </c>
      <c r="BI43" s="25">
        <f t="shared" si="159"/>
        <v>0</v>
      </c>
      <c r="BJ43" s="25">
        <f t="shared" si="159"/>
        <v>0</v>
      </c>
      <c r="BK43" s="25">
        <f t="shared" si="159"/>
        <v>0</v>
      </c>
      <c r="BL43" s="25">
        <f t="shared" si="159"/>
        <v>0</v>
      </c>
      <c r="BM43" s="25">
        <f t="shared" si="159"/>
        <v>0</v>
      </c>
      <c r="BN43" s="25">
        <f t="shared" si="159"/>
        <v>0</v>
      </c>
      <c r="BO43" s="25">
        <f t="shared" si="159"/>
        <v>0</v>
      </c>
      <c r="BP43" s="27">
        <v>6.6799999999999998E-2</v>
      </c>
      <c r="BQ43" s="25">
        <f>$BC43*BQ40</f>
        <v>0</v>
      </c>
      <c r="BR43" s="25">
        <f t="shared" ref="BR43:CB43" si="160">$BC43*BR40</f>
        <v>0</v>
      </c>
      <c r="BS43" s="25">
        <f t="shared" si="160"/>
        <v>0</v>
      </c>
      <c r="BT43" s="25">
        <f t="shared" si="160"/>
        <v>0</v>
      </c>
      <c r="BU43" s="25">
        <f t="shared" si="160"/>
        <v>0</v>
      </c>
      <c r="BV43" s="25">
        <f t="shared" si="160"/>
        <v>0</v>
      </c>
      <c r="BW43" s="25">
        <f t="shared" si="160"/>
        <v>0</v>
      </c>
      <c r="BX43" s="25">
        <f t="shared" si="160"/>
        <v>0</v>
      </c>
      <c r="BY43" s="25">
        <f t="shared" si="160"/>
        <v>0</v>
      </c>
      <c r="BZ43" s="25">
        <f t="shared" si="160"/>
        <v>0</v>
      </c>
      <c r="CA43" s="25">
        <f t="shared" si="160"/>
        <v>0</v>
      </c>
      <c r="CB43" s="25">
        <f t="shared" si="160"/>
        <v>0</v>
      </c>
    </row>
    <row r="44" spans="1:998" outlineLevel="1">
      <c r="A44" s="32">
        <v>30010292</v>
      </c>
      <c r="B44" s="1" t="s">
        <v>53</v>
      </c>
      <c r="C44" s="27">
        <v>0</v>
      </c>
      <c r="D44" s="25">
        <f t="shared" si="149"/>
        <v>0</v>
      </c>
      <c r="E44" s="25">
        <f t="shared" si="149"/>
        <v>0</v>
      </c>
      <c r="F44" s="25">
        <f t="shared" si="149"/>
        <v>0</v>
      </c>
      <c r="G44" s="25">
        <f t="shared" si="149"/>
        <v>0</v>
      </c>
      <c r="H44" s="25">
        <f t="shared" si="149"/>
        <v>0</v>
      </c>
      <c r="I44" s="25">
        <f t="shared" si="149"/>
        <v>0</v>
      </c>
      <c r="J44" s="25">
        <f t="shared" si="149"/>
        <v>0</v>
      </c>
      <c r="K44" s="25">
        <f t="shared" si="149"/>
        <v>0</v>
      </c>
      <c r="L44" s="25">
        <f t="shared" si="149"/>
        <v>0</v>
      </c>
      <c r="M44" s="25">
        <f t="shared" si="149"/>
        <v>0</v>
      </c>
      <c r="N44" s="25">
        <f t="shared" si="149"/>
        <v>0</v>
      </c>
      <c r="O44" s="25">
        <f t="shared" si="149"/>
        <v>0</v>
      </c>
      <c r="P44" s="27">
        <v>0</v>
      </c>
      <c r="Q44" s="25">
        <f t="shared" si="150"/>
        <v>0</v>
      </c>
      <c r="R44" s="25">
        <f t="shared" si="150"/>
        <v>0</v>
      </c>
      <c r="S44" s="25">
        <f t="shared" si="150"/>
        <v>0</v>
      </c>
      <c r="T44" s="25">
        <f t="shared" si="150"/>
        <v>0</v>
      </c>
      <c r="U44" s="25">
        <f t="shared" si="150"/>
        <v>0</v>
      </c>
      <c r="V44" s="25">
        <f t="shared" si="150"/>
        <v>0</v>
      </c>
      <c r="W44" s="25">
        <f t="shared" si="150"/>
        <v>0</v>
      </c>
      <c r="X44" s="25">
        <f t="shared" si="150"/>
        <v>0</v>
      </c>
      <c r="Y44" s="25">
        <f t="shared" si="150"/>
        <v>0</v>
      </c>
      <c r="Z44" s="25">
        <f t="shared" si="150"/>
        <v>0</v>
      </c>
      <c r="AA44" s="25">
        <f t="shared" si="150"/>
        <v>0</v>
      </c>
      <c r="AB44" s="25">
        <f t="shared" si="150"/>
        <v>0</v>
      </c>
      <c r="AC44" s="27">
        <v>0</v>
      </c>
      <c r="AD44" s="25">
        <f t="shared" si="151"/>
        <v>0</v>
      </c>
      <c r="AE44" s="25">
        <f t="shared" si="151"/>
        <v>0</v>
      </c>
      <c r="AF44" s="25">
        <f t="shared" si="151"/>
        <v>0</v>
      </c>
      <c r="AG44" s="25">
        <f t="shared" si="151"/>
        <v>0</v>
      </c>
      <c r="AH44" s="25">
        <f t="shared" si="151"/>
        <v>0</v>
      </c>
      <c r="AI44" s="25">
        <f t="shared" si="151"/>
        <v>0</v>
      </c>
      <c r="AJ44" s="25">
        <f t="shared" si="151"/>
        <v>0</v>
      </c>
      <c r="AK44" s="25">
        <f t="shared" si="151"/>
        <v>0</v>
      </c>
      <c r="AL44" s="25">
        <f t="shared" si="151"/>
        <v>0</v>
      </c>
      <c r="AM44" s="25">
        <f t="shared" si="151"/>
        <v>0</v>
      </c>
      <c r="AN44" s="25">
        <f t="shared" si="151"/>
        <v>0</v>
      </c>
      <c r="AO44" s="25">
        <f t="shared" si="151"/>
        <v>0</v>
      </c>
      <c r="AP44" s="27">
        <v>0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7">
        <v>0</v>
      </c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7">
        <v>0</v>
      </c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</row>
    <row r="45" spans="1:998" outlineLevel="1">
      <c r="A45" s="32">
        <v>30010301</v>
      </c>
      <c r="B45" s="1" t="s">
        <v>54</v>
      </c>
      <c r="C45" s="27">
        <v>3.5000000000000001E-3</v>
      </c>
      <c r="D45" s="25">
        <f t="shared" si="149"/>
        <v>0</v>
      </c>
      <c r="E45" s="25">
        <f t="shared" si="149"/>
        <v>0</v>
      </c>
      <c r="F45" s="25">
        <f t="shared" si="149"/>
        <v>0</v>
      </c>
      <c r="G45" s="25">
        <f t="shared" si="149"/>
        <v>0</v>
      </c>
      <c r="H45" s="25">
        <f t="shared" si="149"/>
        <v>0</v>
      </c>
      <c r="I45" s="25">
        <f t="shared" si="149"/>
        <v>0</v>
      </c>
      <c r="J45" s="25">
        <f t="shared" si="149"/>
        <v>0</v>
      </c>
      <c r="K45" s="25">
        <f t="shared" si="149"/>
        <v>0</v>
      </c>
      <c r="L45" s="25">
        <f t="shared" si="149"/>
        <v>0</v>
      </c>
      <c r="M45" s="25">
        <f t="shared" si="149"/>
        <v>0</v>
      </c>
      <c r="N45" s="25">
        <f t="shared" si="149"/>
        <v>0</v>
      </c>
      <c r="O45" s="25">
        <f t="shared" si="149"/>
        <v>0</v>
      </c>
      <c r="P45" s="27">
        <v>3.5000000000000001E-3</v>
      </c>
      <c r="Q45" s="25">
        <f t="shared" si="150"/>
        <v>0</v>
      </c>
      <c r="R45" s="25">
        <f t="shared" si="150"/>
        <v>0</v>
      </c>
      <c r="S45" s="25">
        <f t="shared" si="150"/>
        <v>0</v>
      </c>
      <c r="T45" s="25">
        <f t="shared" si="150"/>
        <v>0</v>
      </c>
      <c r="U45" s="25">
        <f t="shared" si="150"/>
        <v>0</v>
      </c>
      <c r="V45" s="25">
        <f t="shared" si="150"/>
        <v>0</v>
      </c>
      <c r="W45" s="25">
        <f t="shared" si="150"/>
        <v>0</v>
      </c>
      <c r="X45" s="25">
        <f t="shared" si="150"/>
        <v>0</v>
      </c>
      <c r="Y45" s="25">
        <f t="shared" si="150"/>
        <v>0</v>
      </c>
      <c r="Z45" s="25">
        <f t="shared" si="150"/>
        <v>0</v>
      </c>
      <c r="AA45" s="25">
        <f t="shared" si="150"/>
        <v>0</v>
      </c>
      <c r="AB45" s="25">
        <f t="shared" si="150"/>
        <v>0</v>
      </c>
      <c r="AC45" s="27">
        <v>3.5000000000000001E-3</v>
      </c>
      <c r="AD45" s="25">
        <f t="shared" si="151"/>
        <v>0</v>
      </c>
      <c r="AE45" s="25">
        <f t="shared" si="151"/>
        <v>0</v>
      </c>
      <c r="AF45" s="25">
        <f t="shared" si="151"/>
        <v>0</v>
      </c>
      <c r="AG45" s="25">
        <f t="shared" si="151"/>
        <v>0</v>
      </c>
      <c r="AH45" s="25">
        <f t="shared" si="151"/>
        <v>0</v>
      </c>
      <c r="AI45" s="25">
        <f t="shared" si="151"/>
        <v>0</v>
      </c>
      <c r="AJ45" s="25">
        <f t="shared" si="151"/>
        <v>0</v>
      </c>
      <c r="AK45" s="25">
        <f t="shared" si="151"/>
        <v>0</v>
      </c>
      <c r="AL45" s="25">
        <f t="shared" si="151"/>
        <v>0</v>
      </c>
      <c r="AM45" s="25">
        <f t="shared" si="151"/>
        <v>0</v>
      </c>
      <c r="AN45" s="25">
        <f t="shared" si="151"/>
        <v>0</v>
      </c>
      <c r="AO45" s="25">
        <f t="shared" si="151"/>
        <v>0</v>
      </c>
      <c r="AP45" s="27">
        <v>3.5000000000000001E-3</v>
      </c>
      <c r="AQ45" s="25">
        <f>$AP45*AQ40</f>
        <v>0</v>
      </c>
      <c r="AR45" s="25">
        <f t="shared" ref="AR45:BB45" si="161">$AP45*AR40</f>
        <v>0</v>
      </c>
      <c r="AS45" s="25">
        <f t="shared" si="161"/>
        <v>0</v>
      </c>
      <c r="AT45" s="25">
        <f t="shared" si="161"/>
        <v>0</v>
      </c>
      <c r="AU45" s="25">
        <f t="shared" si="161"/>
        <v>0</v>
      </c>
      <c r="AV45" s="25">
        <f t="shared" si="161"/>
        <v>0</v>
      </c>
      <c r="AW45" s="25">
        <f t="shared" si="161"/>
        <v>0</v>
      </c>
      <c r="AX45" s="25">
        <f t="shared" si="161"/>
        <v>0</v>
      </c>
      <c r="AY45" s="25">
        <f t="shared" si="161"/>
        <v>0</v>
      </c>
      <c r="AZ45" s="25">
        <f t="shared" si="161"/>
        <v>0</v>
      </c>
      <c r="BA45" s="25">
        <f t="shared" si="161"/>
        <v>0</v>
      </c>
      <c r="BB45" s="25">
        <f t="shared" si="161"/>
        <v>0</v>
      </c>
      <c r="BC45" s="27">
        <v>3.5000000000000001E-3</v>
      </c>
      <c r="BD45" s="25">
        <f>$BC45*BD40</f>
        <v>0</v>
      </c>
      <c r="BE45" s="25">
        <f t="shared" ref="BE45:BO45" si="162">$BC45*BE40</f>
        <v>0</v>
      </c>
      <c r="BF45" s="25">
        <f t="shared" si="162"/>
        <v>0</v>
      </c>
      <c r="BG45" s="25">
        <f t="shared" si="162"/>
        <v>0</v>
      </c>
      <c r="BH45" s="25">
        <f t="shared" si="162"/>
        <v>0</v>
      </c>
      <c r="BI45" s="25">
        <f t="shared" si="162"/>
        <v>0</v>
      </c>
      <c r="BJ45" s="25">
        <f t="shared" si="162"/>
        <v>0</v>
      </c>
      <c r="BK45" s="25">
        <f t="shared" si="162"/>
        <v>0</v>
      </c>
      <c r="BL45" s="25">
        <f t="shared" si="162"/>
        <v>0</v>
      </c>
      <c r="BM45" s="25">
        <f t="shared" si="162"/>
        <v>0</v>
      </c>
      <c r="BN45" s="25">
        <f t="shared" si="162"/>
        <v>0</v>
      </c>
      <c r="BO45" s="25">
        <f t="shared" si="162"/>
        <v>0</v>
      </c>
      <c r="BP45" s="27">
        <v>3.5000000000000001E-3</v>
      </c>
      <c r="BQ45" s="25">
        <f>$BC45*BQ40</f>
        <v>0</v>
      </c>
      <c r="BR45" s="25">
        <f t="shared" ref="BR45:CB45" si="163">$BC45*BR40</f>
        <v>0</v>
      </c>
      <c r="BS45" s="25">
        <f t="shared" si="163"/>
        <v>0</v>
      </c>
      <c r="BT45" s="25">
        <f t="shared" si="163"/>
        <v>0</v>
      </c>
      <c r="BU45" s="25">
        <f t="shared" si="163"/>
        <v>0</v>
      </c>
      <c r="BV45" s="25">
        <f t="shared" si="163"/>
        <v>0</v>
      </c>
      <c r="BW45" s="25">
        <f t="shared" si="163"/>
        <v>0</v>
      </c>
      <c r="BX45" s="25">
        <f t="shared" si="163"/>
        <v>0</v>
      </c>
      <c r="BY45" s="25">
        <f t="shared" si="163"/>
        <v>0</v>
      </c>
      <c r="BZ45" s="25">
        <f t="shared" si="163"/>
        <v>0</v>
      </c>
      <c r="CA45" s="25">
        <f t="shared" si="163"/>
        <v>0</v>
      </c>
      <c r="CB45" s="25">
        <f t="shared" si="163"/>
        <v>0</v>
      </c>
    </row>
    <row r="46" spans="1:998" outlineLevel="1">
      <c r="A46" s="32">
        <v>30010401</v>
      </c>
      <c r="B46" s="1" t="s">
        <v>55</v>
      </c>
      <c r="C46" s="27">
        <v>1.0200000000000001E-2</v>
      </c>
      <c r="D46" s="25">
        <f t="shared" si="149"/>
        <v>0</v>
      </c>
      <c r="E46" s="25">
        <f t="shared" si="149"/>
        <v>0</v>
      </c>
      <c r="F46" s="25">
        <f t="shared" si="149"/>
        <v>0</v>
      </c>
      <c r="G46" s="25">
        <f t="shared" si="149"/>
        <v>0</v>
      </c>
      <c r="H46" s="25">
        <f t="shared" si="149"/>
        <v>0</v>
      </c>
      <c r="I46" s="25">
        <f t="shared" si="149"/>
        <v>0</v>
      </c>
      <c r="J46" s="25">
        <f t="shared" si="149"/>
        <v>0</v>
      </c>
      <c r="K46" s="25">
        <f t="shared" si="149"/>
        <v>0</v>
      </c>
      <c r="L46" s="25">
        <f t="shared" si="149"/>
        <v>0</v>
      </c>
      <c r="M46" s="25">
        <f t="shared" si="149"/>
        <v>0</v>
      </c>
      <c r="N46" s="25">
        <f t="shared" si="149"/>
        <v>0</v>
      </c>
      <c r="O46" s="25">
        <f t="shared" si="149"/>
        <v>0</v>
      </c>
      <c r="P46" s="27">
        <v>1.0200000000000001E-2</v>
      </c>
      <c r="Q46" s="25">
        <f t="shared" si="150"/>
        <v>0</v>
      </c>
      <c r="R46" s="25">
        <f t="shared" si="150"/>
        <v>0</v>
      </c>
      <c r="S46" s="25">
        <f t="shared" si="150"/>
        <v>0</v>
      </c>
      <c r="T46" s="25">
        <f t="shared" si="150"/>
        <v>0</v>
      </c>
      <c r="U46" s="25">
        <f t="shared" si="150"/>
        <v>0</v>
      </c>
      <c r="V46" s="25">
        <f t="shared" si="150"/>
        <v>0</v>
      </c>
      <c r="W46" s="25">
        <f t="shared" si="150"/>
        <v>0</v>
      </c>
      <c r="X46" s="25">
        <f t="shared" si="150"/>
        <v>0</v>
      </c>
      <c r="Y46" s="25">
        <f t="shared" si="150"/>
        <v>0</v>
      </c>
      <c r="Z46" s="25">
        <f t="shared" si="150"/>
        <v>0</v>
      </c>
      <c r="AA46" s="25">
        <f t="shared" si="150"/>
        <v>0</v>
      </c>
      <c r="AB46" s="25">
        <f t="shared" si="150"/>
        <v>0</v>
      </c>
      <c r="AC46" s="27">
        <v>1.0200000000000001E-2</v>
      </c>
      <c r="AD46" s="25">
        <f t="shared" si="151"/>
        <v>0</v>
      </c>
      <c r="AE46" s="25">
        <f t="shared" si="151"/>
        <v>0</v>
      </c>
      <c r="AF46" s="25">
        <f t="shared" si="151"/>
        <v>0</v>
      </c>
      <c r="AG46" s="25">
        <f t="shared" si="151"/>
        <v>0</v>
      </c>
      <c r="AH46" s="25">
        <f t="shared" si="151"/>
        <v>0</v>
      </c>
      <c r="AI46" s="25">
        <f t="shared" si="151"/>
        <v>0</v>
      </c>
      <c r="AJ46" s="25">
        <f t="shared" si="151"/>
        <v>0</v>
      </c>
      <c r="AK46" s="25">
        <f t="shared" si="151"/>
        <v>0</v>
      </c>
      <c r="AL46" s="25">
        <f t="shared" si="151"/>
        <v>0</v>
      </c>
      <c r="AM46" s="25">
        <f t="shared" si="151"/>
        <v>0</v>
      </c>
      <c r="AN46" s="25">
        <f t="shared" si="151"/>
        <v>0</v>
      </c>
      <c r="AO46" s="25">
        <f t="shared" si="151"/>
        <v>0</v>
      </c>
      <c r="AP46" s="27">
        <v>1.0200000000000001E-2</v>
      </c>
      <c r="AQ46" s="25">
        <f>$AP46*AQ40</f>
        <v>0</v>
      </c>
      <c r="AR46" s="25">
        <f t="shared" ref="AR46:BB46" si="164">$AP46*AR40</f>
        <v>0</v>
      </c>
      <c r="AS46" s="25">
        <f t="shared" si="164"/>
        <v>0</v>
      </c>
      <c r="AT46" s="25">
        <f t="shared" si="164"/>
        <v>0</v>
      </c>
      <c r="AU46" s="25">
        <f t="shared" si="164"/>
        <v>0</v>
      </c>
      <c r="AV46" s="25">
        <f t="shared" si="164"/>
        <v>0</v>
      </c>
      <c r="AW46" s="25">
        <f t="shared" si="164"/>
        <v>0</v>
      </c>
      <c r="AX46" s="25">
        <f t="shared" si="164"/>
        <v>0</v>
      </c>
      <c r="AY46" s="25">
        <f t="shared" si="164"/>
        <v>0</v>
      </c>
      <c r="AZ46" s="25">
        <f t="shared" si="164"/>
        <v>0</v>
      </c>
      <c r="BA46" s="25">
        <f t="shared" si="164"/>
        <v>0</v>
      </c>
      <c r="BB46" s="25">
        <f t="shared" si="164"/>
        <v>0</v>
      </c>
      <c r="BC46" s="27">
        <v>1.0200000000000001E-2</v>
      </c>
      <c r="BD46" s="25">
        <f>$BC46*BD40</f>
        <v>0</v>
      </c>
      <c r="BE46" s="25">
        <f t="shared" ref="BE46:BO46" si="165">$BC46*BE40</f>
        <v>0</v>
      </c>
      <c r="BF46" s="25">
        <f t="shared" si="165"/>
        <v>0</v>
      </c>
      <c r="BG46" s="25">
        <f t="shared" si="165"/>
        <v>0</v>
      </c>
      <c r="BH46" s="25">
        <f t="shared" si="165"/>
        <v>0</v>
      </c>
      <c r="BI46" s="25">
        <f t="shared" si="165"/>
        <v>0</v>
      </c>
      <c r="BJ46" s="25">
        <f t="shared" si="165"/>
        <v>0</v>
      </c>
      <c r="BK46" s="25">
        <f t="shared" si="165"/>
        <v>0</v>
      </c>
      <c r="BL46" s="25">
        <f t="shared" si="165"/>
        <v>0</v>
      </c>
      <c r="BM46" s="25">
        <f t="shared" si="165"/>
        <v>0</v>
      </c>
      <c r="BN46" s="25">
        <f t="shared" si="165"/>
        <v>0</v>
      </c>
      <c r="BO46" s="25">
        <f t="shared" si="165"/>
        <v>0</v>
      </c>
      <c r="BP46" s="27">
        <v>1.0200000000000001E-2</v>
      </c>
      <c r="BQ46" s="25">
        <f>$BC46*BQ40</f>
        <v>0</v>
      </c>
      <c r="BR46" s="25">
        <f t="shared" ref="BR46:CB46" si="166">$BC46*BR40</f>
        <v>0</v>
      </c>
      <c r="BS46" s="25">
        <f t="shared" si="166"/>
        <v>0</v>
      </c>
      <c r="BT46" s="25">
        <f t="shared" si="166"/>
        <v>0</v>
      </c>
      <c r="BU46" s="25">
        <f t="shared" si="166"/>
        <v>0</v>
      </c>
      <c r="BV46" s="25">
        <f t="shared" si="166"/>
        <v>0</v>
      </c>
      <c r="BW46" s="25">
        <f t="shared" si="166"/>
        <v>0</v>
      </c>
      <c r="BX46" s="25">
        <f t="shared" si="166"/>
        <v>0</v>
      </c>
      <c r="BY46" s="25">
        <f t="shared" si="166"/>
        <v>0</v>
      </c>
      <c r="BZ46" s="25">
        <f t="shared" si="166"/>
        <v>0</v>
      </c>
      <c r="CA46" s="25">
        <f t="shared" si="166"/>
        <v>0</v>
      </c>
      <c r="CB46" s="25">
        <f t="shared" si="166"/>
        <v>0</v>
      </c>
    </row>
    <row r="47" spans="1:998" s="23" customFormat="1">
      <c r="A47" s="21" t="s">
        <v>56</v>
      </c>
      <c r="B47" s="22"/>
      <c r="C47" s="26">
        <f>SUM(D47:O47)</f>
        <v>0</v>
      </c>
      <c r="D47" s="26">
        <f t="shared" ref="D47:O47" si="167">SUM(D40:D46)</f>
        <v>0</v>
      </c>
      <c r="E47" s="26">
        <f t="shared" si="167"/>
        <v>0</v>
      </c>
      <c r="F47" s="26">
        <f t="shared" si="167"/>
        <v>0</v>
      </c>
      <c r="G47" s="26">
        <f t="shared" si="167"/>
        <v>0</v>
      </c>
      <c r="H47" s="26">
        <f t="shared" si="167"/>
        <v>0</v>
      </c>
      <c r="I47" s="26">
        <f t="shared" si="167"/>
        <v>0</v>
      </c>
      <c r="J47" s="26">
        <f t="shared" si="167"/>
        <v>0</v>
      </c>
      <c r="K47" s="26">
        <f t="shared" si="167"/>
        <v>0</v>
      </c>
      <c r="L47" s="26">
        <f t="shared" si="167"/>
        <v>0</v>
      </c>
      <c r="M47" s="26">
        <f t="shared" si="167"/>
        <v>0</v>
      </c>
      <c r="N47" s="26">
        <f t="shared" si="167"/>
        <v>0</v>
      </c>
      <c r="O47" s="26">
        <f t="shared" si="167"/>
        <v>0</v>
      </c>
      <c r="P47" s="26">
        <f>SUM(Q47:AB47)</f>
        <v>0</v>
      </c>
      <c r="Q47" s="26">
        <f t="shared" ref="Q47:AB47" si="168">SUM(Q40:Q46)</f>
        <v>0</v>
      </c>
      <c r="R47" s="26">
        <f t="shared" si="168"/>
        <v>0</v>
      </c>
      <c r="S47" s="26">
        <f t="shared" si="168"/>
        <v>0</v>
      </c>
      <c r="T47" s="26">
        <f t="shared" si="168"/>
        <v>0</v>
      </c>
      <c r="U47" s="26">
        <f t="shared" si="168"/>
        <v>0</v>
      </c>
      <c r="V47" s="26">
        <f t="shared" si="168"/>
        <v>0</v>
      </c>
      <c r="W47" s="26">
        <f t="shared" si="168"/>
        <v>0</v>
      </c>
      <c r="X47" s="26">
        <f t="shared" si="168"/>
        <v>0</v>
      </c>
      <c r="Y47" s="26">
        <f t="shared" si="168"/>
        <v>0</v>
      </c>
      <c r="Z47" s="26">
        <f t="shared" si="168"/>
        <v>0</v>
      </c>
      <c r="AA47" s="26">
        <f t="shared" si="168"/>
        <v>0</v>
      </c>
      <c r="AB47" s="26">
        <f t="shared" si="168"/>
        <v>0</v>
      </c>
      <c r="AC47" s="26">
        <f>SUM(AD47:AO47)</f>
        <v>0</v>
      </c>
      <c r="AD47" s="26">
        <f t="shared" ref="AD47:AO47" si="169">SUM(AD40:AD46)</f>
        <v>0</v>
      </c>
      <c r="AE47" s="26">
        <f t="shared" si="169"/>
        <v>0</v>
      </c>
      <c r="AF47" s="26">
        <f t="shared" si="169"/>
        <v>0</v>
      </c>
      <c r="AG47" s="26">
        <f t="shared" si="169"/>
        <v>0</v>
      </c>
      <c r="AH47" s="26">
        <f t="shared" si="169"/>
        <v>0</v>
      </c>
      <c r="AI47" s="26">
        <f t="shared" si="169"/>
        <v>0</v>
      </c>
      <c r="AJ47" s="26">
        <f t="shared" si="169"/>
        <v>0</v>
      </c>
      <c r="AK47" s="26">
        <f t="shared" si="169"/>
        <v>0</v>
      </c>
      <c r="AL47" s="26">
        <f t="shared" si="169"/>
        <v>0</v>
      </c>
      <c r="AM47" s="26">
        <f t="shared" si="169"/>
        <v>0</v>
      </c>
      <c r="AN47" s="26">
        <f t="shared" si="169"/>
        <v>0</v>
      </c>
      <c r="AO47" s="26">
        <f t="shared" si="169"/>
        <v>0</v>
      </c>
      <c r="AP47" s="26">
        <f>SUM(AQ47:BB47)</f>
        <v>0</v>
      </c>
      <c r="AQ47" s="26">
        <f t="shared" ref="AQ47:BB47" si="170">SUM(AQ40:AQ46)</f>
        <v>0</v>
      </c>
      <c r="AR47" s="26">
        <f t="shared" si="170"/>
        <v>0</v>
      </c>
      <c r="AS47" s="26">
        <f t="shared" si="170"/>
        <v>0</v>
      </c>
      <c r="AT47" s="26">
        <f t="shared" si="170"/>
        <v>0</v>
      </c>
      <c r="AU47" s="26">
        <f t="shared" si="170"/>
        <v>0</v>
      </c>
      <c r="AV47" s="26">
        <f t="shared" si="170"/>
        <v>0</v>
      </c>
      <c r="AW47" s="26">
        <f t="shared" si="170"/>
        <v>0</v>
      </c>
      <c r="AX47" s="26">
        <f t="shared" si="170"/>
        <v>0</v>
      </c>
      <c r="AY47" s="26">
        <f t="shared" si="170"/>
        <v>0</v>
      </c>
      <c r="AZ47" s="26">
        <f t="shared" si="170"/>
        <v>0</v>
      </c>
      <c r="BA47" s="26">
        <f t="shared" si="170"/>
        <v>0</v>
      </c>
      <c r="BB47" s="26">
        <f t="shared" si="170"/>
        <v>0</v>
      </c>
      <c r="BC47" s="26">
        <f>SUM(BD47:BO47)</f>
        <v>0</v>
      </c>
      <c r="BD47" s="26">
        <f t="shared" ref="BD47:BO47" si="171">SUM(BD40:BD46)</f>
        <v>0</v>
      </c>
      <c r="BE47" s="26">
        <f t="shared" si="171"/>
        <v>0</v>
      </c>
      <c r="BF47" s="26">
        <f t="shared" si="171"/>
        <v>0</v>
      </c>
      <c r="BG47" s="26">
        <f t="shared" si="171"/>
        <v>0</v>
      </c>
      <c r="BH47" s="26">
        <f t="shared" si="171"/>
        <v>0</v>
      </c>
      <c r="BI47" s="26">
        <f t="shared" si="171"/>
        <v>0</v>
      </c>
      <c r="BJ47" s="26">
        <f t="shared" si="171"/>
        <v>0</v>
      </c>
      <c r="BK47" s="26">
        <f t="shared" si="171"/>
        <v>0</v>
      </c>
      <c r="BL47" s="26">
        <f t="shared" si="171"/>
        <v>0</v>
      </c>
      <c r="BM47" s="26">
        <f t="shared" si="171"/>
        <v>0</v>
      </c>
      <c r="BN47" s="26">
        <f t="shared" si="171"/>
        <v>0</v>
      </c>
      <c r="BO47" s="26">
        <f t="shared" si="171"/>
        <v>0</v>
      </c>
      <c r="BP47" s="26">
        <f>SUM(BQ47:CB47)</f>
        <v>0</v>
      </c>
      <c r="BQ47" s="26">
        <f t="shared" ref="BQ47:CB47" si="172">SUM(BQ40:BQ46)</f>
        <v>0</v>
      </c>
      <c r="BR47" s="26">
        <f t="shared" si="172"/>
        <v>0</v>
      </c>
      <c r="BS47" s="26">
        <f t="shared" si="172"/>
        <v>0</v>
      </c>
      <c r="BT47" s="26">
        <f t="shared" si="172"/>
        <v>0</v>
      </c>
      <c r="BU47" s="26">
        <f t="shared" si="172"/>
        <v>0</v>
      </c>
      <c r="BV47" s="26">
        <f t="shared" si="172"/>
        <v>0</v>
      </c>
      <c r="BW47" s="26">
        <f t="shared" si="172"/>
        <v>0</v>
      </c>
      <c r="BX47" s="26">
        <f t="shared" si="172"/>
        <v>0</v>
      </c>
      <c r="BY47" s="26">
        <f t="shared" si="172"/>
        <v>0</v>
      </c>
      <c r="BZ47" s="26">
        <f t="shared" si="172"/>
        <v>0</v>
      </c>
      <c r="CA47" s="26">
        <f t="shared" si="172"/>
        <v>0</v>
      </c>
      <c r="CB47" s="26">
        <f t="shared" si="172"/>
        <v>0</v>
      </c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  <c r="ZP47" s="22"/>
      <c r="ZQ47" s="22"/>
      <c r="ZR47" s="22"/>
      <c r="ZS47" s="22"/>
      <c r="ZT47" s="22"/>
      <c r="ZU47" s="22"/>
      <c r="ZV47" s="22"/>
      <c r="ZW47" s="22"/>
      <c r="ZX47" s="22"/>
      <c r="ZY47" s="22"/>
      <c r="ZZ47" s="22"/>
      <c r="AAA47" s="22"/>
      <c r="AAB47" s="22"/>
      <c r="AAC47" s="22"/>
      <c r="AAD47" s="22"/>
      <c r="AAE47" s="22"/>
      <c r="AAF47" s="22"/>
      <c r="AAG47" s="22"/>
      <c r="AAH47" s="22"/>
      <c r="AAI47" s="22"/>
      <c r="AAJ47" s="22"/>
      <c r="AAK47" s="22"/>
      <c r="AAL47" s="22"/>
      <c r="AAM47" s="22"/>
      <c r="AAN47" s="22"/>
      <c r="AAO47" s="22"/>
      <c r="AAP47" s="22"/>
      <c r="AAQ47" s="22"/>
      <c r="AAR47" s="22"/>
      <c r="AAS47" s="22"/>
      <c r="AAT47" s="22"/>
      <c r="AAU47" s="22"/>
      <c r="AAV47" s="22"/>
      <c r="AAW47" s="22"/>
      <c r="AAX47" s="22"/>
      <c r="AAY47" s="22"/>
      <c r="AAZ47" s="22"/>
      <c r="ABA47" s="22"/>
      <c r="ABB47" s="22"/>
      <c r="ABC47" s="22"/>
      <c r="ABD47" s="22"/>
      <c r="ABE47" s="22"/>
      <c r="ABF47" s="22"/>
      <c r="ABG47" s="22"/>
      <c r="ABH47" s="22"/>
      <c r="ABI47" s="22"/>
      <c r="ABJ47" s="22"/>
      <c r="ABK47" s="22"/>
      <c r="ABL47" s="22"/>
      <c r="ABM47" s="22"/>
      <c r="ABN47" s="22"/>
      <c r="ABO47" s="22"/>
      <c r="ABP47" s="22"/>
      <c r="ABQ47" s="22"/>
      <c r="ABR47" s="22"/>
      <c r="ABS47" s="22"/>
      <c r="ABT47" s="22"/>
      <c r="ABU47" s="22"/>
      <c r="ABV47" s="22"/>
      <c r="ABW47" s="22"/>
      <c r="ABX47" s="22"/>
      <c r="ABY47" s="22"/>
      <c r="ABZ47" s="22"/>
      <c r="ACA47" s="22"/>
      <c r="ACB47" s="22"/>
      <c r="ACC47" s="22"/>
      <c r="ACD47" s="22"/>
      <c r="ACE47" s="22"/>
      <c r="ACF47" s="22"/>
      <c r="ACG47" s="22"/>
      <c r="ACH47" s="22"/>
      <c r="ACI47" s="22"/>
      <c r="ACJ47" s="22"/>
      <c r="ACK47" s="22"/>
      <c r="ACL47" s="22"/>
      <c r="ACM47" s="22"/>
      <c r="ACN47" s="22"/>
      <c r="ACO47" s="22"/>
      <c r="ACP47" s="22"/>
      <c r="ACQ47" s="22"/>
      <c r="ACR47" s="22"/>
      <c r="ACS47" s="22"/>
      <c r="ACT47" s="22"/>
      <c r="ACU47" s="22"/>
      <c r="ACV47" s="22"/>
      <c r="ACW47" s="22"/>
      <c r="ACX47" s="22"/>
      <c r="ACY47" s="22"/>
      <c r="ACZ47" s="22"/>
      <c r="ADA47" s="22"/>
      <c r="ADB47" s="22"/>
      <c r="ADC47" s="22"/>
      <c r="ADD47" s="22"/>
      <c r="ADE47" s="22"/>
      <c r="ADF47" s="22"/>
      <c r="ADG47" s="22"/>
      <c r="ADH47" s="22"/>
      <c r="ADI47" s="22"/>
      <c r="ADJ47" s="22"/>
      <c r="ADK47" s="22"/>
      <c r="ADL47" s="22"/>
      <c r="ADM47" s="22"/>
      <c r="ADN47" s="22"/>
      <c r="ADO47" s="22"/>
      <c r="ADP47" s="22"/>
      <c r="ADQ47" s="22"/>
      <c r="ADR47" s="22"/>
      <c r="ADS47" s="22"/>
      <c r="ADT47" s="22"/>
      <c r="ADU47" s="22"/>
      <c r="ADV47" s="22"/>
      <c r="ADW47" s="22"/>
      <c r="ADX47" s="22"/>
      <c r="ADY47" s="22"/>
      <c r="ADZ47" s="22"/>
      <c r="AEA47" s="22"/>
      <c r="AEB47" s="22"/>
      <c r="AEC47" s="22"/>
      <c r="AED47" s="22"/>
      <c r="AEE47" s="22"/>
      <c r="AEF47" s="22"/>
      <c r="AEG47" s="22"/>
      <c r="AEH47" s="22"/>
      <c r="AEI47" s="22"/>
      <c r="AEJ47" s="22"/>
      <c r="AEK47" s="22"/>
      <c r="AEL47" s="22"/>
      <c r="AEM47" s="22"/>
      <c r="AEN47" s="22"/>
      <c r="AEO47" s="22"/>
      <c r="AEP47" s="22"/>
      <c r="AEQ47" s="22"/>
      <c r="AER47" s="22"/>
      <c r="AES47" s="22"/>
      <c r="AET47" s="22"/>
      <c r="AEU47" s="22"/>
      <c r="AEV47" s="22"/>
      <c r="AEW47" s="22"/>
      <c r="AEX47" s="22"/>
      <c r="AEY47" s="22"/>
      <c r="AEZ47" s="22"/>
      <c r="AFA47" s="22"/>
      <c r="AFB47" s="22"/>
      <c r="AFC47" s="22"/>
      <c r="AFD47" s="22"/>
      <c r="AFE47" s="22"/>
      <c r="AFF47" s="22"/>
      <c r="AFG47" s="22"/>
      <c r="AFH47" s="22"/>
      <c r="AFI47" s="22"/>
      <c r="AFJ47" s="22"/>
      <c r="AFK47" s="22"/>
      <c r="AFL47" s="22"/>
      <c r="AFM47" s="22"/>
      <c r="AFN47" s="22"/>
      <c r="AFO47" s="22"/>
      <c r="AFP47" s="22"/>
      <c r="AFQ47" s="22"/>
      <c r="AFR47" s="22"/>
      <c r="AFS47" s="22"/>
      <c r="AFT47" s="22"/>
      <c r="AFU47" s="22"/>
      <c r="AFV47" s="22"/>
      <c r="AFW47" s="22"/>
      <c r="AFX47" s="22"/>
      <c r="AFY47" s="22"/>
      <c r="AFZ47" s="22"/>
      <c r="AGA47" s="22"/>
      <c r="AGB47" s="22"/>
      <c r="AGC47" s="22"/>
      <c r="AGD47" s="22"/>
      <c r="AGE47" s="22"/>
      <c r="AGF47" s="22"/>
      <c r="AGG47" s="22"/>
      <c r="AGH47" s="22"/>
      <c r="AGI47" s="22"/>
      <c r="AGJ47" s="22"/>
      <c r="AGK47" s="22"/>
      <c r="AGL47" s="22"/>
      <c r="AGM47" s="22"/>
      <c r="AGN47" s="22"/>
      <c r="AGO47" s="22"/>
      <c r="AGP47" s="22"/>
      <c r="AGQ47" s="22"/>
      <c r="AGR47" s="22"/>
      <c r="AGS47" s="22"/>
      <c r="AGT47" s="22"/>
      <c r="AGU47" s="22"/>
      <c r="AGV47" s="22"/>
      <c r="AGW47" s="22"/>
      <c r="AGX47" s="22"/>
      <c r="AGY47" s="22"/>
      <c r="AGZ47" s="22"/>
      <c r="AHA47" s="22"/>
      <c r="AHB47" s="22"/>
      <c r="AHC47" s="22"/>
      <c r="AHD47" s="22"/>
      <c r="AHE47" s="22"/>
      <c r="AHF47" s="22"/>
      <c r="AHG47" s="22"/>
      <c r="AHH47" s="22"/>
      <c r="AHI47" s="22"/>
      <c r="AHJ47" s="22"/>
      <c r="AHK47" s="22"/>
      <c r="AHL47" s="22"/>
      <c r="AHM47" s="22"/>
      <c r="AHN47" s="22"/>
      <c r="AHO47" s="22"/>
      <c r="AHP47" s="22"/>
      <c r="AHQ47" s="22"/>
      <c r="AHR47" s="22"/>
      <c r="AHS47" s="22"/>
      <c r="AHT47" s="22"/>
      <c r="AHU47" s="22"/>
      <c r="AHV47" s="22"/>
      <c r="AHW47" s="22"/>
      <c r="AHX47" s="22"/>
      <c r="AHY47" s="22"/>
      <c r="AHZ47" s="22"/>
      <c r="AIA47" s="22"/>
      <c r="AIB47" s="22"/>
      <c r="AIC47" s="22"/>
      <c r="AID47" s="22"/>
      <c r="AIE47" s="22"/>
      <c r="AIF47" s="22"/>
      <c r="AIG47" s="22"/>
      <c r="AIH47" s="22"/>
      <c r="AII47" s="22"/>
      <c r="AIJ47" s="22"/>
      <c r="AIK47" s="22"/>
      <c r="AIL47" s="22"/>
      <c r="AIM47" s="22"/>
      <c r="AIN47" s="22"/>
      <c r="AIO47" s="22"/>
      <c r="AIP47" s="22"/>
      <c r="AIQ47" s="22"/>
      <c r="AIR47" s="22"/>
      <c r="AIS47" s="22"/>
      <c r="AIT47" s="22"/>
      <c r="AIU47" s="22"/>
      <c r="AIV47" s="22"/>
      <c r="AIW47" s="22"/>
      <c r="AIX47" s="22"/>
      <c r="AIY47" s="22"/>
      <c r="AIZ47" s="22"/>
      <c r="AJA47" s="22"/>
      <c r="AJB47" s="22"/>
      <c r="AJC47" s="22"/>
      <c r="AJD47" s="22"/>
      <c r="AJE47" s="22"/>
      <c r="AJF47" s="22"/>
      <c r="AJG47" s="22"/>
      <c r="AJH47" s="22"/>
      <c r="AJI47" s="22"/>
      <c r="AJJ47" s="22"/>
      <c r="AJK47" s="22"/>
      <c r="AJL47" s="22"/>
      <c r="AJM47" s="22"/>
      <c r="AJN47" s="22"/>
      <c r="AJO47" s="22"/>
      <c r="AJP47" s="22"/>
      <c r="AJQ47" s="22"/>
      <c r="AJR47" s="22"/>
      <c r="AJS47" s="22"/>
      <c r="AJT47" s="22"/>
      <c r="AJU47" s="22"/>
      <c r="AJV47" s="22"/>
      <c r="AJW47" s="22"/>
      <c r="AJX47" s="22"/>
      <c r="AJY47" s="22"/>
      <c r="AJZ47" s="22"/>
      <c r="AKA47" s="22"/>
      <c r="AKB47" s="22"/>
      <c r="AKC47" s="22"/>
      <c r="AKD47" s="22"/>
      <c r="AKE47" s="22"/>
      <c r="AKF47" s="22"/>
      <c r="AKG47" s="22"/>
      <c r="AKH47" s="22"/>
      <c r="AKI47" s="22"/>
      <c r="AKJ47" s="22"/>
      <c r="AKK47" s="22"/>
      <c r="AKL47" s="22"/>
      <c r="AKM47" s="22"/>
      <c r="AKN47" s="22"/>
      <c r="AKO47" s="22"/>
      <c r="AKP47" s="22"/>
      <c r="AKQ47" s="22"/>
      <c r="AKR47" s="22"/>
      <c r="AKS47" s="22"/>
      <c r="AKT47" s="22"/>
      <c r="AKU47" s="22"/>
      <c r="AKV47" s="22"/>
      <c r="AKW47" s="22"/>
      <c r="AKX47" s="22"/>
      <c r="AKY47" s="22"/>
      <c r="AKZ47" s="22"/>
      <c r="ALA47" s="22"/>
      <c r="ALB47" s="22"/>
      <c r="ALC47" s="22"/>
      <c r="ALD47" s="22"/>
      <c r="ALE47" s="22"/>
      <c r="ALF47" s="22"/>
      <c r="ALG47" s="22"/>
      <c r="ALH47" s="22"/>
      <c r="ALI47" s="22"/>
      <c r="ALJ47" s="22"/>
    </row>
    <row r="49" spans="1:998" s="20" customFormat="1">
      <c r="A49" s="18" t="s">
        <v>60</v>
      </c>
      <c r="B49" s="19" t="s">
        <v>48</v>
      </c>
      <c r="C49" s="71">
        <f>C50/12/4.35/5/8.25</f>
        <v>0</v>
      </c>
      <c r="D49" s="28">
        <v>7.0000000000000007E-2</v>
      </c>
      <c r="E49" s="28">
        <v>0.12</v>
      </c>
      <c r="F49" s="28">
        <v>0.02</v>
      </c>
      <c r="G49" s="28">
        <v>0.2</v>
      </c>
      <c r="H49" s="28">
        <v>0.2</v>
      </c>
      <c r="I49" s="28">
        <v>0.1</v>
      </c>
      <c r="J49" s="28">
        <v>0.2</v>
      </c>
      <c r="K49" s="28">
        <v>0.2</v>
      </c>
      <c r="L49" s="28">
        <v>0.2</v>
      </c>
      <c r="M49" s="28">
        <v>0.2</v>
      </c>
      <c r="N49" s="28">
        <v>0.2</v>
      </c>
      <c r="O49" s="28">
        <v>0.2</v>
      </c>
      <c r="P49" s="71">
        <f>P50/12/4.35/5/8.25</f>
        <v>0</v>
      </c>
      <c r="Q49" s="28">
        <v>0.5</v>
      </c>
      <c r="R49" s="28">
        <v>0.5</v>
      </c>
      <c r="S49" s="28">
        <v>0.5</v>
      </c>
      <c r="T49" s="28">
        <v>0.5</v>
      </c>
      <c r="U49" s="28">
        <v>0.5</v>
      </c>
      <c r="V49" s="28">
        <v>0.5</v>
      </c>
      <c r="W49" s="28">
        <v>0.5</v>
      </c>
      <c r="X49" s="28">
        <v>0.5</v>
      </c>
      <c r="Y49" s="28">
        <v>0.5</v>
      </c>
      <c r="Z49" s="28">
        <v>0.5</v>
      </c>
      <c r="AA49" s="28">
        <v>0.5</v>
      </c>
      <c r="AB49" s="28">
        <v>0.5</v>
      </c>
      <c r="AC49" s="71">
        <f>AC50/12/4.35/5/8.25</f>
        <v>0</v>
      </c>
      <c r="AD49" s="28">
        <v>0.5</v>
      </c>
      <c r="AE49" s="28">
        <v>0.5</v>
      </c>
      <c r="AF49" s="28">
        <v>0.5</v>
      </c>
      <c r="AG49" s="28">
        <v>0.5</v>
      </c>
      <c r="AH49" s="28">
        <v>0.5</v>
      </c>
      <c r="AI49" s="28">
        <v>0.5</v>
      </c>
      <c r="AJ49" s="28">
        <v>0.5</v>
      </c>
      <c r="AK49" s="28">
        <v>0.5</v>
      </c>
      <c r="AL49" s="28">
        <v>0.5</v>
      </c>
      <c r="AM49" s="28">
        <v>0.5</v>
      </c>
      <c r="AN49" s="28">
        <v>0.5</v>
      </c>
      <c r="AO49" s="28">
        <v>0.5</v>
      </c>
      <c r="AP49" s="71">
        <f>AP50/12/4.35/5/8.25</f>
        <v>0</v>
      </c>
      <c r="AQ49" s="28">
        <v>0.5</v>
      </c>
      <c r="AR49" s="28">
        <v>0.5</v>
      </c>
      <c r="AS49" s="28">
        <v>0.5</v>
      </c>
      <c r="AT49" s="28">
        <v>0.5</v>
      </c>
      <c r="AU49" s="28">
        <v>0.5</v>
      </c>
      <c r="AV49" s="28">
        <v>0.5</v>
      </c>
      <c r="AW49" s="28">
        <v>0.5</v>
      </c>
      <c r="AX49" s="28">
        <v>0.5</v>
      </c>
      <c r="AY49" s="28">
        <v>0.5</v>
      </c>
      <c r="AZ49" s="28">
        <v>0.5</v>
      </c>
      <c r="BA49" s="28">
        <v>0.5</v>
      </c>
      <c r="BB49" s="28">
        <v>0.5</v>
      </c>
      <c r="BC49" s="71">
        <f>BC50/12/4.35/5/8.25</f>
        <v>0</v>
      </c>
      <c r="BD49" s="28">
        <v>0.5</v>
      </c>
      <c r="BE49" s="28">
        <v>0.5</v>
      </c>
      <c r="BF49" s="28">
        <v>0.5</v>
      </c>
      <c r="BG49" s="28">
        <v>0.5</v>
      </c>
      <c r="BH49" s="28">
        <v>0.5</v>
      </c>
      <c r="BI49" s="28">
        <v>0.5</v>
      </c>
      <c r="BJ49" s="28">
        <v>0.5</v>
      </c>
      <c r="BK49" s="28">
        <v>0.5</v>
      </c>
      <c r="BL49" s="28">
        <v>0.5</v>
      </c>
      <c r="BM49" s="28">
        <v>0.5</v>
      </c>
      <c r="BN49" s="28">
        <v>0.5</v>
      </c>
      <c r="BO49" s="28">
        <v>0.5</v>
      </c>
      <c r="BP49" s="71">
        <f>BP50/12/4.35/5/8.25</f>
        <v>0</v>
      </c>
      <c r="BQ49" s="28">
        <v>0.5</v>
      </c>
      <c r="BR49" s="28">
        <v>0.5</v>
      </c>
      <c r="BS49" s="28">
        <v>0.5</v>
      </c>
      <c r="BT49" s="28">
        <v>0.5</v>
      </c>
      <c r="BU49" s="28">
        <v>0.5</v>
      </c>
      <c r="BV49" s="28">
        <v>0.5</v>
      </c>
      <c r="BW49" s="28">
        <v>0.5</v>
      </c>
      <c r="BX49" s="28">
        <v>0.5</v>
      </c>
      <c r="BY49" s="28">
        <v>0.5</v>
      </c>
      <c r="BZ49" s="28">
        <v>0.5</v>
      </c>
      <c r="CA49" s="28">
        <v>0.5</v>
      </c>
      <c r="CB49" s="28">
        <v>0.5</v>
      </c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  <c r="ACV49" s="19"/>
      <c r="ACW49" s="19"/>
      <c r="ACX49" s="19"/>
      <c r="ACY49" s="19"/>
      <c r="ACZ49" s="19"/>
      <c r="ADA49" s="19"/>
      <c r="ADB49" s="19"/>
      <c r="ADC49" s="19"/>
      <c r="ADD49" s="19"/>
      <c r="ADE49" s="19"/>
      <c r="ADF49" s="19"/>
      <c r="ADG49" s="19"/>
      <c r="ADH49" s="19"/>
      <c r="ADI49" s="19"/>
      <c r="ADJ49" s="19"/>
      <c r="ADK49" s="19"/>
      <c r="ADL49" s="19"/>
      <c r="ADM49" s="19"/>
      <c r="ADN49" s="19"/>
      <c r="ADO49" s="19"/>
      <c r="ADP49" s="19"/>
      <c r="ADQ49" s="19"/>
      <c r="ADR49" s="19"/>
      <c r="ADS49" s="19"/>
      <c r="ADT49" s="19"/>
      <c r="ADU49" s="19"/>
      <c r="ADV49" s="19"/>
      <c r="ADW49" s="19"/>
      <c r="ADX49" s="19"/>
      <c r="ADY49" s="19"/>
      <c r="ADZ49" s="19"/>
      <c r="AEA49" s="19"/>
      <c r="AEB49" s="19"/>
      <c r="AEC49" s="19"/>
      <c r="AED49" s="19"/>
      <c r="AEE49" s="19"/>
      <c r="AEF49" s="19"/>
      <c r="AEG49" s="19"/>
      <c r="AEH49" s="19"/>
      <c r="AEI49" s="19"/>
      <c r="AEJ49" s="19"/>
      <c r="AEK49" s="19"/>
      <c r="AEL49" s="19"/>
      <c r="AEM49" s="19"/>
      <c r="AEN49" s="19"/>
      <c r="AEO49" s="19"/>
      <c r="AEP49" s="19"/>
      <c r="AEQ49" s="19"/>
      <c r="AER49" s="19"/>
      <c r="AES49" s="19"/>
      <c r="AET49" s="19"/>
      <c r="AEU49" s="19"/>
      <c r="AEV49" s="19"/>
      <c r="AEW49" s="19"/>
      <c r="AEX49" s="19"/>
      <c r="AEY49" s="19"/>
      <c r="AEZ49" s="19"/>
      <c r="AFA49" s="19"/>
      <c r="AFB49" s="19"/>
      <c r="AFC49" s="19"/>
      <c r="AFD49" s="19"/>
      <c r="AFE49" s="19"/>
      <c r="AFF49" s="19"/>
      <c r="AFG49" s="19"/>
      <c r="AFH49" s="19"/>
      <c r="AFI49" s="19"/>
      <c r="AFJ49" s="19"/>
      <c r="AFK49" s="19"/>
      <c r="AFL49" s="19"/>
      <c r="AFM49" s="19"/>
      <c r="AFN49" s="19"/>
      <c r="AFO49" s="19"/>
      <c r="AFP49" s="19"/>
      <c r="AFQ49" s="19"/>
      <c r="AFR49" s="19"/>
      <c r="AFS49" s="19"/>
      <c r="AFT49" s="19"/>
      <c r="AFU49" s="19"/>
      <c r="AFV49" s="19"/>
      <c r="AFW49" s="19"/>
      <c r="AFX49" s="19"/>
      <c r="AFY49" s="19"/>
      <c r="AFZ49" s="19"/>
      <c r="AGA49" s="19"/>
      <c r="AGB49" s="19"/>
      <c r="AGC49" s="19"/>
      <c r="AGD49" s="19"/>
      <c r="AGE49" s="19"/>
      <c r="AGF49" s="19"/>
      <c r="AGG49" s="19"/>
      <c r="AGH49" s="19"/>
      <c r="AGI49" s="19"/>
      <c r="AGJ49" s="19"/>
      <c r="AGK49" s="19"/>
      <c r="AGL49" s="19"/>
      <c r="AGM49" s="19"/>
      <c r="AGN49" s="19"/>
      <c r="AGO49" s="19"/>
      <c r="AGP49" s="19"/>
      <c r="AGQ49" s="19"/>
      <c r="AGR49" s="19"/>
      <c r="AGS49" s="19"/>
      <c r="AGT49" s="19"/>
      <c r="AGU49" s="19"/>
      <c r="AGV49" s="19"/>
      <c r="AGW49" s="19"/>
      <c r="AGX49" s="19"/>
      <c r="AGY49" s="19"/>
      <c r="AGZ49" s="19"/>
      <c r="AHA49" s="19"/>
      <c r="AHB49" s="19"/>
      <c r="AHC49" s="19"/>
      <c r="AHD49" s="19"/>
      <c r="AHE49" s="19"/>
      <c r="AHF49" s="19"/>
      <c r="AHG49" s="19"/>
      <c r="AHH49" s="19"/>
      <c r="AHI49" s="19"/>
      <c r="AHJ49" s="19"/>
      <c r="AHK49" s="19"/>
      <c r="AHL49" s="19"/>
      <c r="AHM49" s="19"/>
      <c r="AHN49" s="19"/>
      <c r="AHO49" s="19"/>
      <c r="AHP49" s="19"/>
      <c r="AHQ49" s="19"/>
      <c r="AHR49" s="19"/>
      <c r="AHS49" s="19"/>
      <c r="AHT49" s="19"/>
      <c r="AHU49" s="19"/>
      <c r="AHV49" s="19"/>
      <c r="AHW49" s="19"/>
      <c r="AHX49" s="19"/>
      <c r="AHY49" s="19"/>
      <c r="AHZ49" s="19"/>
      <c r="AIA49" s="19"/>
      <c r="AIB49" s="19"/>
      <c r="AIC49" s="19"/>
      <c r="AID49" s="19"/>
      <c r="AIE49" s="19"/>
      <c r="AIF49" s="19"/>
      <c r="AIG49" s="19"/>
      <c r="AIH49" s="19"/>
      <c r="AII49" s="19"/>
      <c r="AIJ49" s="19"/>
      <c r="AIK49" s="19"/>
      <c r="AIL49" s="19"/>
      <c r="AIM49" s="19"/>
      <c r="AIN49" s="19"/>
      <c r="AIO49" s="19"/>
      <c r="AIP49" s="19"/>
      <c r="AIQ49" s="19"/>
      <c r="AIR49" s="19"/>
      <c r="AIS49" s="19"/>
      <c r="AIT49" s="19"/>
      <c r="AIU49" s="19"/>
      <c r="AIV49" s="19"/>
      <c r="AIW49" s="19"/>
      <c r="AIX49" s="19"/>
      <c r="AIY49" s="19"/>
      <c r="AIZ49" s="19"/>
      <c r="AJA49" s="19"/>
      <c r="AJB49" s="19"/>
      <c r="AJC49" s="19"/>
      <c r="AJD49" s="19"/>
      <c r="AJE49" s="19"/>
      <c r="AJF49" s="19"/>
      <c r="AJG49" s="19"/>
      <c r="AJH49" s="19"/>
      <c r="AJI49" s="19"/>
      <c r="AJJ49" s="19"/>
      <c r="AJK49" s="19"/>
      <c r="AJL49" s="19"/>
      <c r="AJM49" s="19"/>
      <c r="AJN49" s="19"/>
      <c r="AJO49" s="19"/>
      <c r="AJP49" s="19"/>
      <c r="AJQ49" s="19"/>
      <c r="AJR49" s="19"/>
      <c r="AJS49" s="19"/>
      <c r="AJT49" s="19"/>
      <c r="AJU49" s="19"/>
      <c r="AJV49" s="19"/>
      <c r="AJW49" s="19"/>
      <c r="AJX49" s="19"/>
      <c r="AJY49" s="19"/>
      <c r="AJZ49" s="19"/>
      <c r="AKA49" s="19"/>
      <c r="AKB49" s="19"/>
      <c r="AKC49" s="19"/>
      <c r="AKD49" s="19"/>
      <c r="AKE49" s="19"/>
      <c r="AKF49" s="19"/>
      <c r="AKG49" s="19"/>
      <c r="AKH49" s="19"/>
      <c r="AKI49" s="19"/>
      <c r="AKJ49" s="19"/>
      <c r="AKK49" s="19"/>
      <c r="AKL49" s="19"/>
      <c r="AKM49" s="19"/>
      <c r="AKN49" s="19"/>
      <c r="AKO49" s="19"/>
      <c r="AKP49" s="19"/>
      <c r="AKQ49" s="19"/>
      <c r="AKR49" s="19"/>
      <c r="AKS49" s="19"/>
      <c r="AKT49" s="19"/>
      <c r="AKU49" s="19"/>
      <c r="AKV49" s="19"/>
      <c r="AKW49" s="19"/>
      <c r="AKX49" s="19"/>
      <c r="AKY49" s="19"/>
      <c r="AKZ49" s="19"/>
      <c r="ALA49" s="19"/>
      <c r="ALB49" s="19"/>
      <c r="ALC49" s="19"/>
      <c r="ALD49" s="19"/>
      <c r="ALE49" s="19"/>
      <c r="ALF49" s="19"/>
      <c r="ALG49" s="19"/>
      <c r="ALH49" s="19"/>
      <c r="ALI49" s="19"/>
      <c r="ALJ49" s="19"/>
    </row>
    <row r="50" spans="1:998" outlineLevel="1">
      <c r="A50" s="32">
        <v>30000341</v>
      </c>
      <c r="B50" s="1" t="s">
        <v>49</v>
      </c>
      <c r="C50" s="137"/>
      <c r="D50" s="25">
        <f t="shared" ref="D50:K50" si="173">$C50/12*D49</f>
        <v>0</v>
      </c>
      <c r="E50" s="25">
        <f t="shared" si="173"/>
        <v>0</v>
      </c>
      <c r="F50" s="25">
        <f t="shared" si="173"/>
        <v>0</v>
      </c>
      <c r="G50" s="25">
        <f t="shared" si="173"/>
        <v>0</v>
      </c>
      <c r="H50" s="25">
        <f t="shared" si="173"/>
        <v>0</v>
      </c>
      <c r="I50" s="25">
        <f t="shared" si="173"/>
        <v>0</v>
      </c>
      <c r="J50" s="25">
        <f t="shared" si="173"/>
        <v>0</v>
      </c>
      <c r="K50" s="25">
        <f t="shared" si="173"/>
        <v>0</v>
      </c>
      <c r="L50" s="25">
        <f t="shared" ref="L50:O50" si="174">$C50/12*L49</f>
        <v>0</v>
      </c>
      <c r="M50" s="25">
        <f t="shared" si="174"/>
        <v>0</v>
      </c>
      <c r="N50" s="25">
        <f t="shared" si="174"/>
        <v>0</v>
      </c>
      <c r="O50" s="25">
        <f t="shared" si="174"/>
        <v>0</v>
      </c>
      <c r="P50" s="24">
        <f>C50</f>
        <v>0</v>
      </c>
      <c r="Q50" s="25">
        <f>$P50/12*Q49</f>
        <v>0</v>
      </c>
      <c r="R50" s="25">
        <f t="shared" ref="R50:AB50" si="175">$P50/12*R49</f>
        <v>0</v>
      </c>
      <c r="S50" s="25">
        <f t="shared" si="175"/>
        <v>0</v>
      </c>
      <c r="T50" s="25">
        <f t="shared" si="175"/>
        <v>0</v>
      </c>
      <c r="U50" s="25">
        <f t="shared" si="175"/>
        <v>0</v>
      </c>
      <c r="V50" s="25">
        <f t="shared" si="175"/>
        <v>0</v>
      </c>
      <c r="W50" s="25">
        <f t="shared" si="175"/>
        <v>0</v>
      </c>
      <c r="X50" s="25">
        <f t="shared" si="175"/>
        <v>0</v>
      </c>
      <c r="Y50" s="25">
        <f t="shared" si="175"/>
        <v>0</v>
      </c>
      <c r="Z50" s="25">
        <f t="shared" si="175"/>
        <v>0</v>
      </c>
      <c r="AA50" s="25">
        <f t="shared" si="175"/>
        <v>0</v>
      </c>
      <c r="AB50" s="25">
        <f t="shared" si="175"/>
        <v>0</v>
      </c>
      <c r="AC50" s="24">
        <f>P50</f>
        <v>0</v>
      </c>
      <c r="AD50" s="25">
        <f t="shared" ref="AD50:AO50" si="176">$AC50/12*AD49</f>
        <v>0</v>
      </c>
      <c r="AE50" s="25">
        <f t="shared" si="176"/>
        <v>0</v>
      </c>
      <c r="AF50" s="25">
        <f t="shared" si="176"/>
        <v>0</v>
      </c>
      <c r="AG50" s="25">
        <f t="shared" si="176"/>
        <v>0</v>
      </c>
      <c r="AH50" s="25">
        <f t="shared" si="176"/>
        <v>0</v>
      </c>
      <c r="AI50" s="25">
        <f t="shared" si="176"/>
        <v>0</v>
      </c>
      <c r="AJ50" s="25">
        <f t="shared" si="176"/>
        <v>0</v>
      </c>
      <c r="AK50" s="25">
        <f t="shared" si="176"/>
        <v>0</v>
      </c>
      <c r="AL50" s="25">
        <f t="shared" si="176"/>
        <v>0</v>
      </c>
      <c r="AM50" s="25">
        <f t="shared" si="176"/>
        <v>0</v>
      </c>
      <c r="AN50" s="25">
        <f t="shared" si="176"/>
        <v>0</v>
      </c>
      <c r="AO50" s="25">
        <f t="shared" si="176"/>
        <v>0</v>
      </c>
      <c r="AP50" s="24">
        <f>AC50*1.05</f>
        <v>0</v>
      </c>
      <c r="AQ50" s="25">
        <f>$AP50/12*AQ49</f>
        <v>0</v>
      </c>
      <c r="AR50" s="25">
        <f t="shared" ref="AR50:BB50" si="177">$AP50/12*AR49</f>
        <v>0</v>
      </c>
      <c r="AS50" s="25">
        <f t="shared" si="177"/>
        <v>0</v>
      </c>
      <c r="AT50" s="25">
        <f t="shared" si="177"/>
        <v>0</v>
      </c>
      <c r="AU50" s="25">
        <f t="shared" si="177"/>
        <v>0</v>
      </c>
      <c r="AV50" s="25">
        <f t="shared" si="177"/>
        <v>0</v>
      </c>
      <c r="AW50" s="25">
        <f t="shared" si="177"/>
        <v>0</v>
      </c>
      <c r="AX50" s="25">
        <f t="shared" si="177"/>
        <v>0</v>
      </c>
      <c r="AY50" s="25">
        <f t="shared" si="177"/>
        <v>0</v>
      </c>
      <c r="AZ50" s="25">
        <f t="shared" si="177"/>
        <v>0</v>
      </c>
      <c r="BA50" s="25">
        <f t="shared" si="177"/>
        <v>0</v>
      </c>
      <c r="BB50" s="25">
        <f t="shared" si="177"/>
        <v>0</v>
      </c>
      <c r="BC50" s="24">
        <f>AP50</f>
        <v>0</v>
      </c>
      <c r="BD50" s="25">
        <f>$BC50/12*BD49</f>
        <v>0</v>
      </c>
      <c r="BE50" s="25">
        <f t="shared" ref="BE50:BO50" si="178">$BC50/12*BE49</f>
        <v>0</v>
      </c>
      <c r="BF50" s="25">
        <f t="shared" si="178"/>
        <v>0</v>
      </c>
      <c r="BG50" s="25">
        <f t="shared" si="178"/>
        <v>0</v>
      </c>
      <c r="BH50" s="25">
        <f t="shared" si="178"/>
        <v>0</v>
      </c>
      <c r="BI50" s="25">
        <f t="shared" si="178"/>
        <v>0</v>
      </c>
      <c r="BJ50" s="25">
        <f t="shared" si="178"/>
        <v>0</v>
      </c>
      <c r="BK50" s="25">
        <f t="shared" si="178"/>
        <v>0</v>
      </c>
      <c r="BL50" s="25">
        <f t="shared" si="178"/>
        <v>0</v>
      </c>
      <c r="BM50" s="25">
        <f t="shared" si="178"/>
        <v>0</v>
      </c>
      <c r="BN50" s="25">
        <f t="shared" si="178"/>
        <v>0</v>
      </c>
      <c r="BO50" s="25">
        <f t="shared" si="178"/>
        <v>0</v>
      </c>
      <c r="BP50" s="24">
        <f>BC50</f>
        <v>0</v>
      </c>
      <c r="BQ50" s="25">
        <f>$BC50/12*BQ49</f>
        <v>0</v>
      </c>
      <c r="BR50" s="25">
        <f t="shared" ref="BR50:CB50" si="179">$BC50/12*BR49</f>
        <v>0</v>
      </c>
      <c r="BS50" s="25">
        <f t="shared" si="179"/>
        <v>0</v>
      </c>
      <c r="BT50" s="25">
        <f t="shared" si="179"/>
        <v>0</v>
      </c>
      <c r="BU50" s="25">
        <f t="shared" si="179"/>
        <v>0</v>
      </c>
      <c r="BV50" s="25">
        <f t="shared" si="179"/>
        <v>0</v>
      </c>
      <c r="BW50" s="25">
        <f t="shared" si="179"/>
        <v>0</v>
      </c>
      <c r="BX50" s="25">
        <f t="shared" si="179"/>
        <v>0</v>
      </c>
      <c r="BY50" s="25">
        <f t="shared" si="179"/>
        <v>0</v>
      </c>
      <c r="BZ50" s="25">
        <f t="shared" si="179"/>
        <v>0</v>
      </c>
      <c r="CA50" s="25">
        <f t="shared" si="179"/>
        <v>0</v>
      </c>
      <c r="CB50" s="25">
        <f t="shared" si="179"/>
        <v>0</v>
      </c>
    </row>
    <row r="51" spans="1:998" outlineLevel="1">
      <c r="A51" s="32">
        <v>30010101</v>
      </c>
      <c r="B51" s="1" t="s">
        <v>50</v>
      </c>
      <c r="C51" s="27">
        <v>4.9200000000000001E-2</v>
      </c>
      <c r="D51" s="25">
        <f t="shared" ref="D51:K53" si="180">$C51*D$50</f>
        <v>0</v>
      </c>
      <c r="E51" s="25">
        <f t="shared" si="180"/>
        <v>0</v>
      </c>
      <c r="F51" s="25">
        <f t="shared" si="180"/>
        <v>0</v>
      </c>
      <c r="G51" s="25">
        <f t="shared" si="180"/>
        <v>0</v>
      </c>
      <c r="H51" s="25">
        <f t="shared" si="180"/>
        <v>0</v>
      </c>
      <c r="I51" s="25">
        <f t="shared" si="180"/>
        <v>0</v>
      </c>
      <c r="J51" s="25">
        <f t="shared" si="180"/>
        <v>0</v>
      </c>
      <c r="K51" s="25">
        <f t="shared" si="180"/>
        <v>0</v>
      </c>
      <c r="L51" s="25">
        <f t="shared" ref="L51:O53" si="181">$C51*L$50</f>
        <v>0</v>
      </c>
      <c r="M51" s="25">
        <f t="shared" si="181"/>
        <v>0</v>
      </c>
      <c r="N51" s="25">
        <f t="shared" si="181"/>
        <v>0</v>
      </c>
      <c r="O51" s="25">
        <f t="shared" si="181"/>
        <v>0</v>
      </c>
      <c r="P51" s="27">
        <v>4.9200000000000001E-2</v>
      </c>
      <c r="Q51" s="25">
        <f>$P51*Q$50</f>
        <v>0</v>
      </c>
      <c r="R51" s="25">
        <f t="shared" ref="R51:AB53" si="182">$P51*R$50</f>
        <v>0</v>
      </c>
      <c r="S51" s="25">
        <f t="shared" si="182"/>
        <v>0</v>
      </c>
      <c r="T51" s="25">
        <f t="shared" si="182"/>
        <v>0</v>
      </c>
      <c r="U51" s="25">
        <f t="shared" si="182"/>
        <v>0</v>
      </c>
      <c r="V51" s="25">
        <f t="shared" si="182"/>
        <v>0</v>
      </c>
      <c r="W51" s="25">
        <f t="shared" si="182"/>
        <v>0</v>
      </c>
      <c r="X51" s="25">
        <f t="shared" si="182"/>
        <v>0</v>
      </c>
      <c r="Y51" s="25">
        <f t="shared" si="182"/>
        <v>0</v>
      </c>
      <c r="Z51" s="25">
        <f t="shared" si="182"/>
        <v>0</v>
      </c>
      <c r="AA51" s="25">
        <f t="shared" si="182"/>
        <v>0</v>
      </c>
      <c r="AB51" s="25">
        <f t="shared" si="182"/>
        <v>0</v>
      </c>
      <c r="AC51" s="27">
        <v>4.9200000000000001E-2</v>
      </c>
      <c r="AD51" s="25">
        <f t="shared" ref="AD51:AO53" si="183">$AC51*AD$50</f>
        <v>0</v>
      </c>
      <c r="AE51" s="25">
        <f t="shared" si="183"/>
        <v>0</v>
      </c>
      <c r="AF51" s="25">
        <f t="shared" si="183"/>
        <v>0</v>
      </c>
      <c r="AG51" s="25">
        <f t="shared" si="183"/>
        <v>0</v>
      </c>
      <c r="AH51" s="25">
        <f t="shared" si="183"/>
        <v>0</v>
      </c>
      <c r="AI51" s="25">
        <f t="shared" si="183"/>
        <v>0</v>
      </c>
      <c r="AJ51" s="25">
        <f t="shared" si="183"/>
        <v>0</v>
      </c>
      <c r="AK51" s="25">
        <f t="shared" si="183"/>
        <v>0</v>
      </c>
      <c r="AL51" s="25">
        <f t="shared" si="183"/>
        <v>0</v>
      </c>
      <c r="AM51" s="25">
        <f t="shared" si="183"/>
        <v>0</v>
      </c>
      <c r="AN51" s="25">
        <f t="shared" si="183"/>
        <v>0</v>
      </c>
      <c r="AO51" s="25">
        <f t="shared" si="183"/>
        <v>0</v>
      </c>
      <c r="AP51" s="27">
        <v>4.9200000000000001E-2</v>
      </c>
      <c r="AQ51" s="25">
        <f>$AP51*AQ50</f>
        <v>0</v>
      </c>
      <c r="AR51" s="25">
        <f t="shared" ref="AR51:BB51" si="184">$AP51*AR50</f>
        <v>0</v>
      </c>
      <c r="AS51" s="25">
        <f t="shared" si="184"/>
        <v>0</v>
      </c>
      <c r="AT51" s="25">
        <f t="shared" si="184"/>
        <v>0</v>
      </c>
      <c r="AU51" s="25">
        <f t="shared" si="184"/>
        <v>0</v>
      </c>
      <c r="AV51" s="25">
        <f t="shared" si="184"/>
        <v>0</v>
      </c>
      <c r="AW51" s="25">
        <f t="shared" si="184"/>
        <v>0</v>
      </c>
      <c r="AX51" s="25">
        <f t="shared" si="184"/>
        <v>0</v>
      </c>
      <c r="AY51" s="25">
        <f t="shared" si="184"/>
        <v>0</v>
      </c>
      <c r="AZ51" s="25">
        <f t="shared" si="184"/>
        <v>0</v>
      </c>
      <c r="BA51" s="25">
        <f t="shared" si="184"/>
        <v>0</v>
      </c>
      <c r="BB51" s="25">
        <f t="shared" si="184"/>
        <v>0</v>
      </c>
      <c r="BC51" s="27">
        <v>4.9200000000000001E-2</v>
      </c>
      <c r="BD51" s="25">
        <f>$BC51*BD50</f>
        <v>0</v>
      </c>
      <c r="BE51" s="25">
        <f t="shared" ref="BE51:BO51" si="185">$BC51*BE50</f>
        <v>0</v>
      </c>
      <c r="BF51" s="25">
        <f t="shared" si="185"/>
        <v>0</v>
      </c>
      <c r="BG51" s="25">
        <f t="shared" si="185"/>
        <v>0</v>
      </c>
      <c r="BH51" s="25">
        <f t="shared" si="185"/>
        <v>0</v>
      </c>
      <c r="BI51" s="25">
        <f t="shared" si="185"/>
        <v>0</v>
      </c>
      <c r="BJ51" s="25">
        <f t="shared" si="185"/>
        <v>0</v>
      </c>
      <c r="BK51" s="25">
        <f t="shared" si="185"/>
        <v>0</v>
      </c>
      <c r="BL51" s="25">
        <f t="shared" si="185"/>
        <v>0</v>
      </c>
      <c r="BM51" s="25">
        <f t="shared" si="185"/>
        <v>0</v>
      </c>
      <c r="BN51" s="25">
        <f t="shared" si="185"/>
        <v>0</v>
      </c>
      <c r="BO51" s="25">
        <f t="shared" si="185"/>
        <v>0</v>
      </c>
      <c r="BP51" s="27">
        <v>4.9200000000000001E-2</v>
      </c>
      <c r="BQ51" s="25">
        <f>$BC51*BQ50</f>
        <v>0</v>
      </c>
      <c r="BR51" s="25">
        <f t="shared" ref="BR51:CB51" si="186">$BC51*BR50</f>
        <v>0</v>
      </c>
      <c r="BS51" s="25">
        <f t="shared" si="186"/>
        <v>0</v>
      </c>
      <c r="BT51" s="25">
        <f t="shared" si="186"/>
        <v>0</v>
      </c>
      <c r="BU51" s="25">
        <f t="shared" si="186"/>
        <v>0</v>
      </c>
      <c r="BV51" s="25">
        <f t="shared" si="186"/>
        <v>0</v>
      </c>
      <c r="BW51" s="25">
        <f t="shared" si="186"/>
        <v>0</v>
      </c>
      <c r="BX51" s="25">
        <f t="shared" si="186"/>
        <v>0</v>
      </c>
      <c r="BY51" s="25">
        <f t="shared" si="186"/>
        <v>0</v>
      </c>
      <c r="BZ51" s="25">
        <f t="shared" si="186"/>
        <v>0</v>
      </c>
      <c r="CA51" s="25">
        <f t="shared" si="186"/>
        <v>0</v>
      </c>
      <c r="CB51" s="25">
        <f t="shared" si="186"/>
        <v>0</v>
      </c>
    </row>
    <row r="52" spans="1:998" outlineLevel="1">
      <c r="A52" s="32">
        <v>30010150</v>
      </c>
      <c r="B52" s="1" t="s">
        <v>51</v>
      </c>
      <c r="C52" s="27">
        <v>1.0200000000000001E-2</v>
      </c>
      <c r="D52" s="25">
        <f t="shared" si="180"/>
        <v>0</v>
      </c>
      <c r="E52" s="25">
        <f t="shared" si="180"/>
        <v>0</v>
      </c>
      <c r="F52" s="25">
        <f t="shared" si="180"/>
        <v>0</v>
      </c>
      <c r="G52" s="25">
        <f t="shared" si="180"/>
        <v>0</v>
      </c>
      <c r="H52" s="25">
        <f t="shared" si="180"/>
        <v>0</v>
      </c>
      <c r="I52" s="25">
        <f t="shared" si="180"/>
        <v>0</v>
      </c>
      <c r="J52" s="25">
        <f t="shared" si="180"/>
        <v>0</v>
      </c>
      <c r="K52" s="25">
        <f t="shared" si="180"/>
        <v>0</v>
      </c>
      <c r="L52" s="25">
        <f t="shared" si="181"/>
        <v>0</v>
      </c>
      <c r="M52" s="25">
        <f t="shared" si="181"/>
        <v>0</v>
      </c>
      <c r="N52" s="25">
        <f t="shared" si="181"/>
        <v>0</v>
      </c>
      <c r="O52" s="25">
        <f t="shared" si="181"/>
        <v>0</v>
      </c>
      <c r="P52" s="27">
        <v>1.0200000000000001E-2</v>
      </c>
      <c r="Q52" s="25">
        <f>$P52*Q$50</f>
        <v>0</v>
      </c>
      <c r="R52" s="25">
        <f t="shared" si="182"/>
        <v>0</v>
      </c>
      <c r="S52" s="25">
        <f t="shared" si="182"/>
        <v>0</v>
      </c>
      <c r="T52" s="25">
        <f t="shared" si="182"/>
        <v>0</v>
      </c>
      <c r="U52" s="25">
        <f t="shared" si="182"/>
        <v>0</v>
      </c>
      <c r="V52" s="25">
        <f t="shared" si="182"/>
        <v>0</v>
      </c>
      <c r="W52" s="25">
        <f t="shared" si="182"/>
        <v>0</v>
      </c>
      <c r="X52" s="25">
        <f t="shared" si="182"/>
        <v>0</v>
      </c>
      <c r="Y52" s="25">
        <f t="shared" si="182"/>
        <v>0</v>
      </c>
      <c r="Z52" s="25">
        <f t="shared" si="182"/>
        <v>0</v>
      </c>
      <c r="AA52" s="25">
        <f t="shared" si="182"/>
        <v>0</v>
      </c>
      <c r="AB52" s="25">
        <f t="shared" si="182"/>
        <v>0</v>
      </c>
      <c r="AC52" s="27">
        <v>1.0200000000000001E-2</v>
      </c>
      <c r="AD52" s="25">
        <f t="shared" si="183"/>
        <v>0</v>
      </c>
      <c r="AE52" s="25">
        <f t="shared" si="183"/>
        <v>0</v>
      </c>
      <c r="AF52" s="25">
        <f t="shared" si="183"/>
        <v>0</v>
      </c>
      <c r="AG52" s="25">
        <f t="shared" si="183"/>
        <v>0</v>
      </c>
      <c r="AH52" s="25">
        <f t="shared" si="183"/>
        <v>0</v>
      </c>
      <c r="AI52" s="25">
        <f t="shared" si="183"/>
        <v>0</v>
      </c>
      <c r="AJ52" s="25">
        <f t="shared" si="183"/>
        <v>0</v>
      </c>
      <c r="AK52" s="25">
        <f t="shared" si="183"/>
        <v>0</v>
      </c>
      <c r="AL52" s="25">
        <f t="shared" si="183"/>
        <v>0</v>
      </c>
      <c r="AM52" s="25">
        <f t="shared" si="183"/>
        <v>0</v>
      </c>
      <c r="AN52" s="25">
        <f t="shared" si="183"/>
        <v>0</v>
      </c>
      <c r="AO52" s="25">
        <f t="shared" si="183"/>
        <v>0</v>
      </c>
      <c r="AP52" s="27">
        <v>1.0200000000000001E-2</v>
      </c>
      <c r="AQ52" s="25">
        <f>$AP52*AQ50</f>
        <v>0</v>
      </c>
      <c r="AR52" s="25">
        <f t="shared" ref="AR52:BB52" si="187">$AP52*AR50</f>
        <v>0</v>
      </c>
      <c r="AS52" s="25">
        <f t="shared" si="187"/>
        <v>0</v>
      </c>
      <c r="AT52" s="25">
        <f t="shared" si="187"/>
        <v>0</v>
      </c>
      <c r="AU52" s="25">
        <f t="shared" si="187"/>
        <v>0</v>
      </c>
      <c r="AV52" s="25">
        <f t="shared" si="187"/>
        <v>0</v>
      </c>
      <c r="AW52" s="25">
        <f t="shared" si="187"/>
        <v>0</v>
      </c>
      <c r="AX52" s="25">
        <f t="shared" si="187"/>
        <v>0</v>
      </c>
      <c r="AY52" s="25">
        <f t="shared" si="187"/>
        <v>0</v>
      </c>
      <c r="AZ52" s="25">
        <f t="shared" si="187"/>
        <v>0</v>
      </c>
      <c r="BA52" s="25">
        <f t="shared" si="187"/>
        <v>0</v>
      </c>
      <c r="BB52" s="25">
        <f t="shared" si="187"/>
        <v>0</v>
      </c>
      <c r="BC52" s="27">
        <v>1.0200000000000001E-2</v>
      </c>
      <c r="BD52" s="25">
        <f>$BC52*BD50</f>
        <v>0</v>
      </c>
      <c r="BE52" s="25">
        <f t="shared" ref="BE52:BO52" si="188">$BC52*BE50</f>
        <v>0</v>
      </c>
      <c r="BF52" s="25">
        <f t="shared" si="188"/>
        <v>0</v>
      </c>
      <c r="BG52" s="25">
        <f t="shared" si="188"/>
        <v>0</v>
      </c>
      <c r="BH52" s="25">
        <f t="shared" si="188"/>
        <v>0</v>
      </c>
      <c r="BI52" s="25">
        <f t="shared" si="188"/>
        <v>0</v>
      </c>
      <c r="BJ52" s="25">
        <f t="shared" si="188"/>
        <v>0</v>
      </c>
      <c r="BK52" s="25">
        <f t="shared" si="188"/>
        <v>0</v>
      </c>
      <c r="BL52" s="25">
        <f t="shared" si="188"/>
        <v>0</v>
      </c>
      <c r="BM52" s="25">
        <f t="shared" si="188"/>
        <v>0</v>
      </c>
      <c r="BN52" s="25">
        <f t="shared" si="188"/>
        <v>0</v>
      </c>
      <c r="BO52" s="25">
        <f t="shared" si="188"/>
        <v>0</v>
      </c>
      <c r="BP52" s="27">
        <v>1.0200000000000001E-2</v>
      </c>
      <c r="BQ52" s="25">
        <f>$BC52*BQ50</f>
        <v>0</v>
      </c>
      <c r="BR52" s="25">
        <f t="shared" ref="BR52:CB52" si="189">$BC52*BR50</f>
        <v>0</v>
      </c>
      <c r="BS52" s="25">
        <f t="shared" si="189"/>
        <v>0</v>
      </c>
      <c r="BT52" s="25">
        <f t="shared" si="189"/>
        <v>0</v>
      </c>
      <c r="BU52" s="25">
        <f t="shared" si="189"/>
        <v>0</v>
      </c>
      <c r="BV52" s="25">
        <f t="shared" si="189"/>
        <v>0</v>
      </c>
      <c r="BW52" s="25">
        <f t="shared" si="189"/>
        <v>0</v>
      </c>
      <c r="BX52" s="25">
        <f t="shared" si="189"/>
        <v>0</v>
      </c>
      <c r="BY52" s="25">
        <f t="shared" si="189"/>
        <v>0</v>
      </c>
      <c r="BZ52" s="25">
        <f t="shared" si="189"/>
        <v>0</v>
      </c>
      <c r="CA52" s="25">
        <f t="shared" si="189"/>
        <v>0</v>
      </c>
      <c r="CB52" s="25">
        <f t="shared" si="189"/>
        <v>0</v>
      </c>
    </row>
    <row r="53" spans="1:998" outlineLevel="1">
      <c r="A53" s="32">
        <v>30010210</v>
      </c>
      <c r="B53" s="1" t="s">
        <v>52</v>
      </c>
      <c r="C53" s="27">
        <v>6.6799999999999998E-2</v>
      </c>
      <c r="D53" s="25">
        <f t="shared" si="180"/>
        <v>0</v>
      </c>
      <c r="E53" s="25">
        <f t="shared" si="180"/>
        <v>0</v>
      </c>
      <c r="F53" s="25">
        <f t="shared" si="180"/>
        <v>0</v>
      </c>
      <c r="G53" s="25">
        <f t="shared" si="180"/>
        <v>0</v>
      </c>
      <c r="H53" s="25">
        <f t="shared" si="180"/>
        <v>0</v>
      </c>
      <c r="I53" s="25">
        <f t="shared" si="180"/>
        <v>0</v>
      </c>
      <c r="J53" s="25">
        <f t="shared" si="180"/>
        <v>0</v>
      </c>
      <c r="K53" s="25">
        <f t="shared" si="180"/>
        <v>0</v>
      </c>
      <c r="L53" s="25">
        <f t="shared" si="181"/>
        <v>0</v>
      </c>
      <c r="M53" s="25">
        <f t="shared" si="181"/>
        <v>0</v>
      </c>
      <c r="N53" s="25">
        <f t="shared" si="181"/>
        <v>0</v>
      </c>
      <c r="O53" s="25">
        <f t="shared" si="181"/>
        <v>0</v>
      </c>
      <c r="P53" s="27">
        <v>6.6799999999999998E-2</v>
      </c>
      <c r="Q53" s="25">
        <f>$P53*Q$50</f>
        <v>0</v>
      </c>
      <c r="R53" s="25">
        <f t="shared" si="182"/>
        <v>0</v>
      </c>
      <c r="S53" s="25">
        <f t="shared" si="182"/>
        <v>0</v>
      </c>
      <c r="T53" s="25">
        <f t="shared" si="182"/>
        <v>0</v>
      </c>
      <c r="U53" s="25">
        <f t="shared" si="182"/>
        <v>0</v>
      </c>
      <c r="V53" s="25">
        <f t="shared" si="182"/>
        <v>0</v>
      </c>
      <c r="W53" s="25">
        <f t="shared" si="182"/>
        <v>0</v>
      </c>
      <c r="X53" s="25">
        <f t="shared" si="182"/>
        <v>0</v>
      </c>
      <c r="Y53" s="25">
        <f t="shared" si="182"/>
        <v>0</v>
      </c>
      <c r="Z53" s="25">
        <f t="shared" si="182"/>
        <v>0</v>
      </c>
      <c r="AA53" s="25">
        <f t="shared" si="182"/>
        <v>0</v>
      </c>
      <c r="AB53" s="25">
        <f t="shared" si="182"/>
        <v>0</v>
      </c>
      <c r="AC53" s="27">
        <v>6.6799999999999998E-2</v>
      </c>
      <c r="AD53" s="25">
        <f t="shared" si="183"/>
        <v>0</v>
      </c>
      <c r="AE53" s="25">
        <f t="shared" si="183"/>
        <v>0</v>
      </c>
      <c r="AF53" s="25">
        <f t="shared" si="183"/>
        <v>0</v>
      </c>
      <c r="AG53" s="25">
        <f t="shared" si="183"/>
        <v>0</v>
      </c>
      <c r="AH53" s="25">
        <f t="shared" si="183"/>
        <v>0</v>
      </c>
      <c r="AI53" s="25">
        <f t="shared" si="183"/>
        <v>0</v>
      </c>
      <c r="AJ53" s="25">
        <f t="shared" si="183"/>
        <v>0</v>
      </c>
      <c r="AK53" s="25">
        <f t="shared" si="183"/>
        <v>0</v>
      </c>
      <c r="AL53" s="25">
        <f t="shared" si="183"/>
        <v>0</v>
      </c>
      <c r="AM53" s="25">
        <f t="shared" si="183"/>
        <v>0</v>
      </c>
      <c r="AN53" s="25">
        <f t="shared" si="183"/>
        <v>0</v>
      </c>
      <c r="AO53" s="25">
        <f t="shared" si="183"/>
        <v>0</v>
      </c>
      <c r="AP53" s="27">
        <v>6.6799999999999998E-2</v>
      </c>
      <c r="AQ53" s="25">
        <f>$AP53*AQ50</f>
        <v>0</v>
      </c>
      <c r="AR53" s="25">
        <f t="shared" ref="AR53:BB53" si="190">$AP53*AR50</f>
        <v>0</v>
      </c>
      <c r="AS53" s="25">
        <f t="shared" si="190"/>
        <v>0</v>
      </c>
      <c r="AT53" s="25">
        <f t="shared" si="190"/>
        <v>0</v>
      </c>
      <c r="AU53" s="25">
        <f t="shared" si="190"/>
        <v>0</v>
      </c>
      <c r="AV53" s="25">
        <f t="shared" si="190"/>
        <v>0</v>
      </c>
      <c r="AW53" s="25">
        <f t="shared" si="190"/>
        <v>0</v>
      </c>
      <c r="AX53" s="25">
        <f t="shared" si="190"/>
        <v>0</v>
      </c>
      <c r="AY53" s="25">
        <f t="shared" si="190"/>
        <v>0</v>
      </c>
      <c r="AZ53" s="25">
        <f t="shared" si="190"/>
        <v>0</v>
      </c>
      <c r="BA53" s="25">
        <f t="shared" si="190"/>
        <v>0</v>
      </c>
      <c r="BB53" s="25">
        <f t="shared" si="190"/>
        <v>0</v>
      </c>
      <c r="BC53" s="27">
        <v>6.6799999999999998E-2</v>
      </c>
      <c r="BD53" s="25">
        <f>$BC53*BD50</f>
        <v>0</v>
      </c>
      <c r="BE53" s="25">
        <f t="shared" ref="BE53:BO53" si="191">$BC53*BE50</f>
        <v>0</v>
      </c>
      <c r="BF53" s="25">
        <f t="shared" si="191"/>
        <v>0</v>
      </c>
      <c r="BG53" s="25">
        <f t="shared" si="191"/>
        <v>0</v>
      </c>
      <c r="BH53" s="25">
        <f t="shared" si="191"/>
        <v>0</v>
      </c>
      <c r="BI53" s="25">
        <f t="shared" si="191"/>
        <v>0</v>
      </c>
      <c r="BJ53" s="25">
        <f t="shared" si="191"/>
        <v>0</v>
      </c>
      <c r="BK53" s="25">
        <f t="shared" si="191"/>
        <v>0</v>
      </c>
      <c r="BL53" s="25">
        <f t="shared" si="191"/>
        <v>0</v>
      </c>
      <c r="BM53" s="25">
        <f t="shared" si="191"/>
        <v>0</v>
      </c>
      <c r="BN53" s="25">
        <f t="shared" si="191"/>
        <v>0</v>
      </c>
      <c r="BO53" s="25">
        <f t="shared" si="191"/>
        <v>0</v>
      </c>
      <c r="BP53" s="27">
        <v>6.6799999999999998E-2</v>
      </c>
      <c r="BQ53" s="25">
        <f>$BC53*BQ50</f>
        <v>0</v>
      </c>
      <c r="BR53" s="25">
        <f t="shared" ref="BR53:CB53" si="192">$BC53*BR50</f>
        <v>0</v>
      </c>
      <c r="BS53" s="25">
        <f t="shared" si="192"/>
        <v>0</v>
      </c>
      <c r="BT53" s="25">
        <f t="shared" si="192"/>
        <v>0</v>
      </c>
      <c r="BU53" s="25">
        <f t="shared" si="192"/>
        <v>0</v>
      </c>
      <c r="BV53" s="25">
        <f t="shared" si="192"/>
        <v>0</v>
      </c>
      <c r="BW53" s="25">
        <f t="shared" si="192"/>
        <v>0</v>
      </c>
      <c r="BX53" s="25">
        <f t="shared" si="192"/>
        <v>0</v>
      </c>
      <c r="BY53" s="25">
        <f t="shared" si="192"/>
        <v>0</v>
      </c>
      <c r="BZ53" s="25">
        <f t="shared" si="192"/>
        <v>0</v>
      </c>
      <c r="CA53" s="25">
        <f t="shared" si="192"/>
        <v>0</v>
      </c>
      <c r="CB53" s="25">
        <f t="shared" si="192"/>
        <v>0</v>
      </c>
    </row>
    <row r="54" spans="1:998" outlineLevel="1">
      <c r="A54" s="32">
        <v>30010292</v>
      </c>
      <c r="B54" s="1" t="s">
        <v>53</v>
      </c>
      <c r="C54" s="33">
        <v>135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33">
        <v>135</v>
      </c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33">
        <v>135</v>
      </c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33">
        <v>135</v>
      </c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33">
        <v>135</v>
      </c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33">
        <v>135</v>
      </c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</row>
    <row r="55" spans="1:998" outlineLevel="1">
      <c r="A55" s="32">
        <v>30010301</v>
      </c>
      <c r="B55" s="1" t="s">
        <v>54</v>
      </c>
      <c r="C55" s="27">
        <v>3.5000000000000001E-3</v>
      </c>
      <c r="D55" s="25">
        <f t="shared" ref="D55:K56" si="193">$C55*D$50</f>
        <v>0</v>
      </c>
      <c r="E55" s="25">
        <f t="shared" si="193"/>
        <v>0</v>
      </c>
      <c r="F55" s="25">
        <f t="shared" si="193"/>
        <v>0</v>
      </c>
      <c r="G55" s="25">
        <f t="shared" si="193"/>
        <v>0</v>
      </c>
      <c r="H55" s="25">
        <f t="shared" si="193"/>
        <v>0</v>
      </c>
      <c r="I55" s="25">
        <f t="shared" si="193"/>
        <v>0</v>
      </c>
      <c r="J55" s="25">
        <f t="shared" si="193"/>
        <v>0</v>
      </c>
      <c r="K55" s="25">
        <f t="shared" si="193"/>
        <v>0</v>
      </c>
      <c r="L55" s="25">
        <f t="shared" ref="L55:O56" si="194">$C55*L$50</f>
        <v>0</v>
      </c>
      <c r="M55" s="25">
        <f t="shared" si="194"/>
        <v>0</v>
      </c>
      <c r="N55" s="25">
        <f t="shared" si="194"/>
        <v>0</v>
      </c>
      <c r="O55" s="25">
        <f t="shared" si="194"/>
        <v>0</v>
      </c>
      <c r="P55" s="27">
        <v>3.5000000000000001E-3</v>
      </c>
      <c r="Q55" s="25">
        <f>$P55*Q$50</f>
        <v>0</v>
      </c>
      <c r="R55" s="25">
        <f t="shared" ref="R55:AB56" si="195">$P55*R$50</f>
        <v>0</v>
      </c>
      <c r="S55" s="25">
        <f t="shared" si="195"/>
        <v>0</v>
      </c>
      <c r="T55" s="25">
        <f t="shared" si="195"/>
        <v>0</v>
      </c>
      <c r="U55" s="25">
        <f t="shared" si="195"/>
        <v>0</v>
      </c>
      <c r="V55" s="25">
        <f t="shared" si="195"/>
        <v>0</v>
      </c>
      <c r="W55" s="25">
        <f t="shared" si="195"/>
        <v>0</v>
      </c>
      <c r="X55" s="25">
        <f t="shared" si="195"/>
        <v>0</v>
      </c>
      <c r="Y55" s="25">
        <f t="shared" si="195"/>
        <v>0</v>
      </c>
      <c r="Z55" s="25">
        <f t="shared" si="195"/>
        <v>0</v>
      </c>
      <c r="AA55" s="25">
        <f t="shared" si="195"/>
        <v>0</v>
      </c>
      <c r="AB55" s="25">
        <f t="shared" si="195"/>
        <v>0</v>
      </c>
      <c r="AC55" s="27">
        <v>3.5000000000000001E-3</v>
      </c>
      <c r="AD55" s="25">
        <f t="shared" ref="AD55:AO56" si="196">$AC55*AD$50</f>
        <v>0</v>
      </c>
      <c r="AE55" s="25">
        <f t="shared" si="196"/>
        <v>0</v>
      </c>
      <c r="AF55" s="25">
        <f t="shared" si="196"/>
        <v>0</v>
      </c>
      <c r="AG55" s="25">
        <f t="shared" si="196"/>
        <v>0</v>
      </c>
      <c r="AH55" s="25">
        <f t="shared" si="196"/>
        <v>0</v>
      </c>
      <c r="AI55" s="25">
        <f t="shared" si="196"/>
        <v>0</v>
      </c>
      <c r="AJ55" s="25">
        <f t="shared" si="196"/>
        <v>0</v>
      </c>
      <c r="AK55" s="25">
        <f t="shared" si="196"/>
        <v>0</v>
      </c>
      <c r="AL55" s="25">
        <f t="shared" si="196"/>
        <v>0</v>
      </c>
      <c r="AM55" s="25">
        <f t="shared" si="196"/>
        <v>0</v>
      </c>
      <c r="AN55" s="25">
        <f t="shared" si="196"/>
        <v>0</v>
      </c>
      <c r="AO55" s="25">
        <f t="shared" si="196"/>
        <v>0</v>
      </c>
      <c r="AP55" s="27">
        <v>3.5000000000000001E-3</v>
      </c>
      <c r="AQ55" s="25">
        <f>$AP55*AQ50</f>
        <v>0</v>
      </c>
      <c r="AR55" s="25">
        <f t="shared" ref="AR55:BB55" si="197">$AP55*AR50</f>
        <v>0</v>
      </c>
      <c r="AS55" s="25">
        <f t="shared" si="197"/>
        <v>0</v>
      </c>
      <c r="AT55" s="25">
        <f t="shared" si="197"/>
        <v>0</v>
      </c>
      <c r="AU55" s="25">
        <f t="shared" si="197"/>
        <v>0</v>
      </c>
      <c r="AV55" s="25">
        <f t="shared" si="197"/>
        <v>0</v>
      </c>
      <c r="AW55" s="25">
        <f t="shared" si="197"/>
        <v>0</v>
      </c>
      <c r="AX55" s="25">
        <f t="shared" si="197"/>
        <v>0</v>
      </c>
      <c r="AY55" s="25">
        <f t="shared" si="197"/>
        <v>0</v>
      </c>
      <c r="AZ55" s="25">
        <f t="shared" si="197"/>
        <v>0</v>
      </c>
      <c r="BA55" s="25">
        <f t="shared" si="197"/>
        <v>0</v>
      </c>
      <c r="BB55" s="25">
        <f t="shared" si="197"/>
        <v>0</v>
      </c>
      <c r="BC55" s="27">
        <v>3.5000000000000001E-3</v>
      </c>
      <c r="BD55" s="25">
        <f>$BC55*BD50</f>
        <v>0</v>
      </c>
      <c r="BE55" s="25">
        <f t="shared" ref="BE55:BO55" si="198">$BC55*BE50</f>
        <v>0</v>
      </c>
      <c r="BF55" s="25">
        <f t="shared" si="198"/>
        <v>0</v>
      </c>
      <c r="BG55" s="25">
        <f t="shared" si="198"/>
        <v>0</v>
      </c>
      <c r="BH55" s="25">
        <f t="shared" si="198"/>
        <v>0</v>
      </c>
      <c r="BI55" s="25">
        <f t="shared" si="198"/>
        <v>0</v>
      </c>
      <c r="BJ55" s="25">
        <f t="shared" si="198"/>
        <v>0</v>
      </c>
      <c r="BK55" s="25">
        <f t="shared" si="198"/>
        <v>0</v>
      </c>
      <c r="BL55" s="25">
        <f t="shared" si="198"/>
        <v>0</v>
      </c>
      <c r="BM55" s="25">
        <f t="shared" si="198"/>
        <v>0</v>
      </c>
      <c r="BN55" s="25">
        <f t="shared" si="198"/>
        <v>0</v>
      </c>
      <c r="BO55" s="25">
        <f t="shared" si="198"/>
        <v>0</v>
      </c>
      <c r="BP55" s="27">
        <v>3.5000000000000001E-3</v>
      </c>
      <c r="BQ55" s="25">
        <f>$BC55*BQ50</f>
        <v>0</v>
      </c>
      <c r="BR55" s="25">
        <f t="shared" ref="BR55:CB55" si="199">$BC55*BR50</f>
        <v>0</v>
      </c>
      <c r="BS55" s="25">
        <f t="shared" si="199"/>
        <v>0</v>
      </c>
      <c r="BT55" s="25">
        <f t="shared" si="199"/>
        <v>0</v>
      </c>
      <c r="BU55" s="25">
        <f t="shared" si="199"/>
        <v>0</v>
      </c>
      <c r="BV55" s="25">
        <f t="shared" si="199"/>
        <v>0</v>
      </c>
      <c r="BW55" s="25">
        <f t="shared" si="199"/>
        <v>0</v>
      </c>
      <c r="BX55" s="25">
        <f t="shared" si="199"/>
        <v>0</v>
      </c>
      <c r="BY55" s="25">
        <f t="shared" si="199"/>
        <v>0</v>
      </c>
      <c r="BZ55" s="25">
        <f t="shared" si="199"/>
        <v>0</v>
      </c>
      <c r="CA55" s="25">
        <f t="shared" si="199"/>
        <v>0</v>
      </c>
      <c r="CB55" s="25">
        <f t="shared" si="199"/>
        <v>0</v>
      </c>
    </row>
    <row r="56" spans="1:998" outlineLevel="1">
      <c r="A56" s="32">
        <v>30010401</v>
      </c>
      <c r="B56" s="1" t="s">
        <v>55</v>
      </c>
      <c r="C56" s="27">
        <v>1.0200000000000001E-2</v>
      </c>
      <c r="D56" s="25">
        <f t="shared" si="193"/>
        <v>0</v>
      </c>
      <c r="E56" s="25">
        <f t="shared" si="193"/>
        <v>0</v>
      </c>
      <c r="F56" s="25">
        <f t="shared" si="193"/>
        <v>0</v>
      </c>
      <c r="G56" s="25">
        <f t="shared" si="193"/>
        <v>0</v>
      </c>
      <c r="H56" s="25">
        <f t="shared" si="193"/>
        <v>0</v>
      </c>
      <c r="I56" s="25">
        <f t="shared" si="193"/>
        <v>0</v>
      </c>
      <c r="J56" s="25">
        <f t="shared" si="193"/>
        <v>0</v>
      </c>
      <c r="K56" s="25">
        <f t="shared" si="193"/>
        <v>0</v>
      </c>
      <c r="L56" s="25">
        <f t="shared" si="194"/>
        <v>0</v>
      </c>
      <c r="M56" s="25">
        <f t="shared" si="194"/>
        <v>0</v>
      </c>
      <c r="N56" s="25">
        <f t="shared" si="194"/>
        <v>0</v>
      </c>
      <c r="O56" s="25">
        <f t="shared" si="194"/>
        <v>0</v>
      </c>
      <c r="P56" s="27">
        <v>1.0200000000000001E-2</v>
      </c>
      <c r="Q56" s="25">
        <f>$P56*Q$50</f>
        <v>0</v>
      </c>
      <c r="R56" s="25">
        <f t="shared" si="195"/>
        <v>0</v>
      </c>
      <c r="S56" s="25">
        <f t="shared" si="195"/>
        <v>0</v>
      </c>
      <c r="T56" s="25">
        <f t="shared" si="195"/>
        <v>0</v>
      </c>
      <c r="U56" s="25">
        <f t="shared" si="195"/>
        <v>0</v>
      </c>
      <c r="V56" s="25">
        <f t="shared" si="195"/>
        <v>0</v>
      </c>
      <c r="W56" s="25">
        <f t="shared" si="195"/>
        <v>0</v>
      </c>
      <c r="X56" s="25">
        <f t="shared" si="195"/>
        <v>0</v>
      </c>
      <c r="Y56" s="25">
        <f t="shared" si="195"/>
        <v>0</v>
      </c>
      <c r="Z56" s="25">
        <f t="shared" si="195"/>
        <v>0</v>
      </c>
      <c r="AA56" s="25">
        <f t="shared" si="195"/>
        <v>0</v>
      </c>
      <c r="AB56" s="25">
        <f t="shared" si="195"/>
        <v>0</v>
      </c>
      <c r="AC56" s="27">
        <v>1.0200000000000001E-2</v>
      </c>
      <c r="AD56" s="25">
        <f t="shared" si="196"/>
        <v>0</v>
      </c>
      <c r="AE56" s="25">
        <f t="shared" si="196"/>
        <v>0</v>
      </c>
      <c r="AF56" s="25">
        <f t="shared" si="196"/>
        <v>0</v>
      </c>
      <c r="AG56" s="25">
        <f t="shared" si="196"/>
        <v>0</v>
      </c>
      <c r="AH56" s="25">
        <f t="shared" si="196"/>
        <v>0</v>
      </c>
      <c r="AI56" s="25">
        <f t="shared" si="196"/>
        <v>0</v>
      </c>
      <c r="AJ56" s="25">
        <f t="shared" si="196"/>
        <v>0</v>
      </c>
      <c r="AK56" s="25">
        <f t="shared" si="196"/>
        <v>0</v>
      </c>
      <c r="AL56" s="25">
        <f t="shared" si="196"/>
        <v>0</v>
      </c>
      <c r="AM56" s="25">
        <f t="shared" si="196"/>
        <v>0</v>
      </c>
      <c r="AN56" s="25">
        <f t="shared" si="196"/>
        <v>0</v>
      </c>
      <c r="AO56" s="25">
        <f t="shared" si="196"/>
        <v>0</v>
      </c>
      <c r="AP56" s="27">
        <v>1.0200000000000001E-2</v>
      </c>
      <c r="AQ56" s="25">
        <f>$AP56*AQ50</f>
        <v>0</v>
      </c>
      <c r="AR56" s="25">
        <f t="shared" ref="AR56:BB56" si="200">$AP56*AR50</f>
        <v>0</v>
      </c>
      <c r="AS56" s="25">
        <f t="shared" si="200"/>
        <v>0</v>
      </c>
      <c r="AT56" s="25">
        <f t="shared" si="200"/>
        <v>0</v>
      </c>
      <c r="AU56" s="25">
        <f t="shared" si="200"/>
        <v>0</v>
      </c>
      <c r="AV56" s="25">
        <f t="shared" si="200"/>
        <v>0</v>
      </c>
      <c r="AW56" s="25">
        <f t="shared" si="200"/>
        <v>0</v>
      </c>
      <c r="AX56" s="25">
        <f t="shared" si="200"/>
        <v>0</v>
      </c>
      <c r="AY56" s="25">
        <f t="shared" si="200"/>
        <v>0</v>
      </c>
      <c r="AZ56" s="25">
        <f t="shared" si="200"/>
        <v>0</v>
      </c>
      <c r="BA56" s="25">
        <f t="shared" si="200"/>
        <v>0</v>
      </c>
      <c r="BB56" s="25">
        <f t="shared" si="200"/>
        <v>0</v>
      </c>
      <c r="BC56" s="27">
        <v>1.0200000000000001E-2</v>
      </c>
      <c r="BD56" s="25">
        <f>$BC56*BD50</f>
        <v>0</v>
      </c>
      <c r="BE56" s="25">
        <f t="shared" ref="BE56:BO56" si="201">$BC56*BE50</f>
        <v>0</v>
      </c>
      <c r="BF56" s="25">
        <f t="shared" si="201"/>
        <v>0</v>
      </c>
      <c r="BG56" s="25">
        <f t="shared" si="201"/>
        <v>0</v>
      </c>
      <c r="BH56" s="25">
        <f t="shared" si="201"/>
        <v>0</v>
      </c>
      <c r="BI56" s="25">
        <f t="shared" si="201"/>
        <v>0</v>
      </c>
      <c r="BJ56" s="25">
        <f t="shared" si="201"/>
        <v>0</v>
      </c>
      <c r="BK56" s="25">
        <f t="shared" si="201"/>
        <v>0</v>
      </c>
      <c r="BL56" s="25">
        <f t="shared" si="201"/>
        <v>0</v>
      </c>
      <c r="BM56" s="25">
        <f t="shared" si="201"/>
        <v>0</v>
      </c>
      <c r="BN56" s="25">
        <f t="shared" si="201"/>
        <v>0</v>
      </c>
      <c r="BO56" s="25">
        <f t="shared" si="201"/>
        <v>0</v>
      </c>
      <c r="BP56" s="27">
        <v>1.0200000000000001E-2</v>
      </c>
      <c r="BQ56" s="25">
        <f>$BC56*BQ50</f>
        <v>0</v>
      </c>
      <c r="BR56" s="25">
        <f t="shared" ref="BR56:CB56" si="202">$BC56*BR50</f>
        <v>0</v>
      </c>
      <c r="BS56" s="25">
        <f t="shared" si="202"/>
        <v>0</v>
      </c>
      <c r="BT56" s="25">
        <f t="shared" si="202"/>
        <v>0</v>
      </c>
      <c r="BU56" s="25">
        <f t="shared" si="202"/>
        <v>0</v>
      </c>
      <c r="BV56" s="25">
        <f t="shared" si="202"/>
        <v>0</v>
      </c>
      <c r="BW56" s="25">
        <f t="shared" si="202"/>
        <v>0</v>
      </c>
      <c r="BX56" s="25">
        <f t="shared" si="202"/>
        <v>0</v>
      </c>
      <c r="BY56" s="25">
        <f t="shared" si="202"/>
        <v>0</v>
      </c>
      <c r="BZ56" s="25">
        <f t="shared" si="202"/>
        <v>0</v>
      </c>
      <c r="CA56" s="25">
        <f t="shared" si="202"/>
        <v>0</v>
      </c>
      <c r="CB56" s="25">
        <f t="shared" si="202"/>
        <v>0</v>
      </c>
    </row>
    <row r="57" spans="1:998" s="23" customFormat="1">
      <c r="A57" s="21" t="s">
        <v>56</v>
      </c>
      <c r="B57" s="22"/>
      <c r="C57" s="26">
        <f>SUM(D57:O57)</f>
        <v>0</v>
      </c>
      <c r="D57" s="26">
        <f t="shared" ref="D57:K57" si="203">SUM(D50:D56)</f>
        <v>0</v>
      </c>
      <c r="E57" s="26">
        <f t="shared" si="203"/>
        <v>0</v>
      </c>
      <c r="F57" s="26">
        <f t="shared" si="203"/>
        <v>0</v>
      </c>
      <c r="G57" s="26">
        <f t="shared" si="203"/>
        <v>0</v>
      </c>
      <c r="H57" s="26">
        <f t="shared" si="203"/>
        <v>0</v>
      </c>
      <c r="I57" s="26">
        <f t="shared" si="203"/>
        <v>0</v>
      </c>
      <c r="J57" s="26">
        <f t="shared" si="203"/>
        <v>0</v>
      </c>
      <c r="K57" s="26">
        <f t="shared" si="203"/>
        <v>0</v>
      </c>
      <c r="L57" s="26">
        <f t="shared" ref="L57:O57" si="204">SUM(L50:L56)</f>
        <v>0</v>
      </c>
      <c r="M57" s="26">
        <f t="shared" si="204"/>
        <v>0</v>
      </c>
      <c r="N57" s="26">
        <f t="shared" si="204"/>
        <v>0</v>
      </c>
      <c r="O57" s="26">
        <f t="shared" si="204"/>
        <v>0</v>
      </c>
      <c r="P57" s="26">
        <f>SUM(Q57:AB57)</f>
        <v>0</v>
      </c>
      <c r="Q57" s="26">
        <f t="shared" ref="Q57:AB57" si="205">SUM(Q50:Q56)</f>
        <v>0</v>
      </c>
      <c r="R57" s="26">
        <f t="shared" si="205"/>
        <v>0</v>
      </c>
      <c r="S57" s="26">
        <f t="shared" si="205"/>
        <v>0</v>
      </c>
      <c r="T57" s="26">
        <f t="shared" si="205"/>
        <v>0</v>
      </c>
      <c r="U57" s="26">
        <f t="shared" si="205"/>
        <v>0</v>
      </c>
      <c r="V57" s="26">
        <f t="shared" si="205"/>
        <v>0</v>
      </c>
      <c r="W57" s="26">
        <f t="shared" si="205"/>
        <v>0</v>
      </c>
      <c r="X57" s="26">
        <f t="shared" si="205"/>
        <v>0</v>
      </c>
      <c r="Y57" s="26">
        <f t="shared" si="205"/>
        <v>0</v>
      </c>
      <c r="Z57" s="26">
        <f t="shared" si="205"/>
        <v>0</v>
      </c>
      <c r="AA57" s="26">
        <f t="shared" si="205"/>
        <v>0</v>
      </c>
      <c r="AB57" s="26">
        <f t="shared" si="205"/>
        <v>0</v>
      </c>
      <c r="AC57" s="26">
        <f>SUM(AD57:AO57)</f>
        <v>0</v>
      </c>
      <c r="AD57" s="26">
        <f t="shared" ref="AD57:AO57" si="206">SUM(AD50:AD56)</f>
        <v>0</v>
      </c>
      <c r="AE57" s="26">
        <f t="shared" si="206"/>
        <v>0</v>
      </c>
      <c r="AF57" s="26">
        <f t="shared" si="206"/>
        <v>0</v>
      </c>
      <c r="AG57" s="26">
        <f t="shared" si="206"/>
        <v>0</v>
      </c>
      <c r="AH57" s="26">
        <f t="shared" si="206"/>
        <v>0</v>
      </c>
      <c r="AI57" s="26">
        <f t="shared" si="206"/>
        <v>0</v>
      </c>
      <c r="AJ57" s="26">
        <f t="shared" si="206"/>
        <v>0</v>
      </c>
      <c r="AK57" s="26">
        <f t="shared" si="206"/>
        <v>0</v>
      </c>
      <c r="AL57" s="26">
        <f t="shared" si="206"/>
        <v>0</v>
      </c>
      <c r="AM57" s="26">
        <f t="shared" si="206"/>
        <v>0</v>
      </c>
      <c r="AN57" s="26">
        <f t="shared" si="206"/>
        <v>0</v>
      </c>
      <c r="AO57" s="26">
        <f t="shared" si="206"/>
        <v>0</v>
      </c>
      <c r="AP57" s="26">
        <f>SUM(AQ57:BB57)</f>
        <v>0</v>
      </c>
      <c r="AQ57" s="26">
        <f t="shared" ref="AQ57:BB57" si="207">SUM(AQ50:AQ56)</f>
        <v>0</v>
      </c>
      <c r="AR57" s="26">
        <f t="shared" si="207"/>
        <v>0</v>
      </c>
      <c r="AS57" s="26">
        <f t="shared" si="207"/>
        <v>0</v>
      </c>
      <c r="AT57" s="26">
        <f t="shared" si="207"/>
        <v>0</v>
      </c>
      <c r="AU57" s="26">
        <f t="shared" si="207"/>
        <v>0</v>
      </c>
      <c r="AV57" s="26">
        <f t="shared" si="207"/>
        <v>0</v>
      </c>
      <c r="AW57" s="26">
        <f t="shared" si="207"/>
        <v>0</v>
      </c>
      <c r="AX57" s="26">
        <f t="shared" si="207"/>
        <v>0</v>
      </c>
      <c r="AY57" s="26">
        <f t="shared" si="207"/>
        <v>0</v>
      </c>
      <c r="AZ57" s="26">
        <f t="shared" si="207"/>
        <v>0</v>
      </c>
      <c r="BA57" s="26">
        <f t="shared" si="207"/>
        <v>0</v>
      </c>
      <c r="BB57" s="26">
        <f t="shared" si="207"/>
        <v>0</v>
      </c>
      <c r="BC57" s="26">
        <f>SUM(BD57:BO57)</f>
        <v>0</v>
      </c>
      <c r="BD57" s="26">
        <f t="shared" ref="BD57:BO57" si="208">SUM(BD50:BD56)</f>
        <v>0</v>
      </c>
      <c r="BE57" s="26">
        <f t="shared" si="208"/>
        <v>0</v>
      </c>
      <c r="BF57" s="26">
        <f t="shared" si="208"/>
        <v>0</v>
      </c>
      <c r="BG57" s="26">
        <f t="shared" si="208"/>
        <v>0</v>
      </c>
      <c r="BH57" s="26">
        <f t="shared" si="208"/>
        <v>0</v>
      </c>
      <c r="BI57" s="26">
        <f t="shared" si="208"/>
        <v>0</v>
      </c>
      <c r="BJ57" s="26">
        <f t="shared" si="208"/>
        <v>0</v>
      </c>
      <c r="BK57" s="26">
        <f t="shared" si="208"/>
        <v>0</v>
      </c>
      <c r="BL57" s="26">
        <f t="shared" si="208"/>
        <v>0</v>
      </c>
      <c r="BM57" s="26">
        <f t="shared" si="208"/>
        <v>0</v>
      </c>
      <c r="BN57" s="26">
        <f t="shared" si="208"/>
        <v>0</v>
      </c>
      <c r="BO57" s="26">
        <f t="shared" si="208"/>
        <v>0</v>
      </c>
      <c r="BP57" s="26">
        <f>SUM(BQ57:CB57)</f>
        <v>0</v>
      </c>
      <c r="BQ57" s="26">
        <f t="shared" ref="BQ57:CB57" si="209">SUM(BQ50:BQ56)</f>
        <v>0</v>
      </c>
      <c r="BR57" s="26">
        <f t="shared" si="209"/>
        <v>0</v>
      </c>
      <c r="BS57" s="26">
        <f t="shared" si="209"/>
        <v>0</v>
      </c>
      <c r="BT57" s="26">
        <f t="shared" si="209"/>
        <v>0</v>
      </c>
      <c r="BU57" s="26">
        <f t="shared" si="209"/>
        <v>0</v>
      </c>
      <c r="BV57" s="26">
        <f t="shared" si="209"/>
        <v>0</v>
      </c>
      <c r="BW57" s="26">
        <f t="shared" si="209"/>
        <v>0</v>
      </c>
      <c r="BX57" s="26">
        <f t="shared" si="209"/>
        <v>0</v>
      </c>
      <c r="BY57" s="26">
        <f t="shared" si="209"/>
        <v>0</v>
      </c>
      <c r="BZ57" s="26">
        <f t="shared" si="209"/>
        <v>0</v>
      </c>
      <c r="CA57" s="26">
        <f t="shared" si="209"/>
        <v>0</v>
      </c>
      <c r="CB57" s="26">
        <f t="shared" si="209"/>
        <v>0</v>
      </c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  <c r="TY57" s="22"/>
      <c r="TZ57" s="22"/>
      <c r="UA57" s="22"/>
      <c r="UB57" s="22"/>
      <c r="UC57" s="22"/>
      <c r="UD57" s="22"/>
      <c r="UE57" s="22"/>
      <c r="UF57" s="22"/>
      <c r="UG57" s="22"/>
      <c r="UH57" s="22"/>
      <c r="UI57" s="22"/>
      <c r="UJ57" s="22"/>
      <c r="UK57" s="22"/>
      <c r="UL57" s="22"/>
      <c r="UM57" s="22"/>
      <c r="UN57" s="22"/>
      <c r="UO57" s="22"/>
      <c r="UP57" s="22"/>
      <c r="UQ57" s="22"/>
      <c r="UR57" s="22"/>
      <c r="US57" s="22"/>
      <c r="UT57" s="22"/>
      <c r="UU57" s="22"/>
      <c r="UV57" s="22"/>
      <c r="UW57" s="22"/>
      <c r="UX57" s="22"/>
      <c r="UY57" s="22"/>
      <c r="UZ57" s="22"/>
      <c r="VA57" s="22"/>
      <c r="VB57" s="22"/>
      <c r="VC57" s="22"/>
      <c r="VD57" s="22"/>
      <c r="VE57" s="22"/>
      <c r="VF57" s="22"/>
      <c r="VG57" s="22"/>
      <c r="VH57" s="22"/>
      <c r="VI57" s="22"/>
      <c r="VJ57" s="22"/>
      <c r="VK57" s="22"/>
      <c r="VL57" s="22"/>
      <c r="VM57" s="22"/>
      <c r="VN57" s="22"/>
      <c r="VO57" s="22"/>
      <c r="VP57" s="22"/>
      <c r="VQ57" s="22"/>
      <c r="VR57" s="22"/>
      <c r="VS57" s="22"/>
      <c r="VT57" s="22"/>
      <c r="VU57" s="22"/>
      <c r="VV57" s="22"/>
      <c r="VW57" s="22"/>
      <c r="VX57" s="22"/>
      <c r="VY57" s="22"/>
      <c r="VZ57" s="22"/>
      <c r="WA57" s="22"/>
      <c r="WB57" s="22"/>
      <c r="WC57" s="22"/>
      <c r="WD57" s="22"/>
      <c r="WE57" s="22"/>
      <c r="WF57" s="22"/>
      <c r="WG57" s="22"/>
      <c r="WH57" s="22"/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22"/>
      <c r="XW57" s="22"/>
      <c r="XX57" s="22"/>
      <c r="XY57" s="22"/>
      <c r="XZ57" s="22"/>
      <c r="YA57" s="22"/>
      <c r="YB57" s="22"/>
      <c r="YC57" s="22"/>
      <c r="YD57" s="22"/>
      <c r="YE57" s="22"/>
      <c r="YF57" s="22"/>
      <c r="YG57" s="22"/>
      <c r="YH57" s="22"/>
      <c r="YI57" s="22"/>
      <c r="YJ57" s="22"/>
      <c r="YK57" s="22"/>
      <c r="YL57" s="22"/>
      <c r="YM57" s="22"/>
      <c r="YN57" s="22"/>
      <c r="YO57" s="22"/>
      <c r="YP57" s="22"/>
      <c r="YQ57" s="22"/>
      <c r="YR57" s="22"/>
      <c r="YS57" s="22"/>
      <c r="YT57" s="22"/>
      <c r="YU57" s="22"/>
      <c r="YV57" s="22"/>
      <c r="YW57" s="22"/>
      <c r="YX57" s="22"/>
      <c r="YY57" s="22"/>
      <c r="YZ57" s="22"/>
      <c r="ZA57" s="22"/>
      <c r="ZB57" s="22"/>
      <c r="ZC57" s="22"/>
      <c r="ZD57" s="22"/>
      <c r="ZE57" s="22"/>
      <c r="ZF57" s="22"/>
      <c r="ZG57" s="22"/>
      <c r="ZH57" s="22"/>
      <c r="ZI57" s="22"/>
      <c r="ZJ57" s="22"/>
      <c r="ZK57" s="22"/>
      <c r="ZL57" s="22"/>
      <c r="ZM57" s="22"/>
      <c r="ZN57" s="22"/>
      <c r="ZO57" s="22"/>
      <c r="ZP57" s="22"/>
      <c r="ZQ57" s="22"/>
      <c r="ZR57" s="22"/>
      <c r="ZS57" s="22"/>
      <c r="ZT57" s="22"/>
      <c r="ZU57" s="22"/>
      <c r="ZV57" s="22"/>
      <c r="ZW57" s="22"/>
      <c r="ZX57" s="22"/>
      <c r="ZY57" s="22"/>
      <c r="ZZ57" s="22"/>
      <c r="AAA57" s="22"/>
      <c r="AAB57" s="22"/>
      <c r="AAC57" s="22"/>
      <c r="AAD57" s="22"/>
      <c r="AAE57" s="22"/>
      <c r="AAF57" s="22"/>
      <c r="AAG57" s="22"/>
      <c r="AAH57" s="22"/>
      <c r="AAI57" s="22"/>
      <c r="AAJ57" s="22"/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22"/>
      <c r="ADG57" s="22"/>
      <c r="ADH57" s="22"/>
      <c r="ADI57" s="22"/>
      <c r="ADJ57" s="22"/>
      <c r="ADK57" s="22"/>
      <c r="ADL57" s="22"/>
      <c r="ADM57" s="22"/>
      <c r="ADN57" s="22"/>
      <c r="ADO57" s="22"/>
      <c r="ADP57" s="22"/>
      <c r="ADQ57" s="22"/>
      <c r="ADR57" s="22"/>
      <c r="ADS57" s="22"/>
      <c r="ADT57" s="22"/>
      <c r="ADU57" s="22"/>
      <c r="ADV57" s="22"/>
      <c r="ADW57" s="22"/>
      <c r="ADX57" s="22"/>
      <c r="ADY57" s="22"/>
      <c r="ADZ57" s="22"/>
      <c r="AEA57" s="22"/>
      <c r="AEB57" s="22"/>
      <c r="AEC57" s="22"/>
      <c r="AED57" s="22"/>
      <c r="AEE57" s="22"/>
      <c r="AEF57" s="22"/>
      <c r="AEG57" s="22"/>
      <c r="AEH57" s="22"/>
      <c r="AEI57" s="22"/>
      <c r="AEJ57" s="22"/>
      <c r="AEK57" s="22"/>
      <c r="AEL57" s="22"/>
      <c r="AEM57" s="22"/>
      <c r="AEN57" s="22"/>
      <c r="AEO57" s="22"/>
      <c r="AEP57" s="22"/>
      <c r="AEQ57" s="22"/>
      <c r="AER57" s="22"/>
      <c r="AES57" s="22"/>
      <c r="AET57" s="22"/>
      <c r="AEU57" s="22"/>
      <c r="AEV57" s="22"/>
      <c r="AEW57" s="22"/>
      <c r="AEX57" s="22"/>
      <c r="AEY57" s="22"/>
      <c r="AEZ57" s="22"/>
      <c r="AFA57" s="22"/>
      <c r="AFB57" s="22"/>
      <c r="AFC57" s="22"/>
      <c r="AFD57" s="22"/>
      <c r="AFE57" s="22"/>
      <c r="AFF57" s="22"/>
      <c r="AFG57" s="22"/>
      <c r="AFH57" s="22"/>
      <c r="AFI57" s="22"/>
      <c r="AFJ57" s="22"/>
      <c r="AFK57" s="22"/>
      <c r="AFL57" s="22"/>
      <c r="AFM57" s="22"/>
      <c r="AFN57" s="22"/>
      <c r="AFO57" s="22"/>
      <c r="AFP57" s="22"/>
      <c r="AFQ57" s="22"/>
      <c r="AFR57" s="22"/>
      <c r="AFS57" s="22"/>
      <c r="AFT57" s="22"/>
      <c r="AFU57" s="22"/>
      <c r="AFV57" s="22"/>
      <c r="AFW57" s="22"/>
      <c r="AFX57" s="22"/>
      <c r="AFY57" s="22"/>
      <c r="AFZ57" s="22"/>
      <c r="AGA57" s="22"/>
      <c r="AGB57" s="22"/>
      <c r="AGC57" s="22"/>
      <c r="AGD57" s="22"/>
      <c r="AGE57" s="22"/>
      <c r="AGF57" s="22"/>
      <c r="AGG57" s="22"/>
      <c r="AGH57" s="22"/>
      <c r="AGI57" s="22"/>
      <c r="AGJ57" s="22"/>
      <c r="AGK57" s="22"/>
      <c r="AGL57" s="22"/>
      <c r="AGM57" s="22"/>
      <c r="AGN57" s="22"/>
      <c r="AGO57" s="22"/>
      <c r="AGP57" s="22"/>
      <c r="AGQ57" s="22"/>
      <c r="AGR57" s="22"/>
      <c r="AGS57" s="22"/>
      <c r="AGT57" s="22"/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  <c r="AHN57" s="22"/>
      <c r="AHO57" s="22"/>
      <c r="AHP57" s="22"/>
      <c r="AHQ57" s="22"/>
      <c r="AHR57" s="22"/>
      <c r="AHS57" s="22"/>
      <c r="AHT57" s="22"/>
      <c r="AHU57" s="22"/>
      <c r="AHV57" s="22"/>
      <c r="AHW57" s="22"/>
      <c r="AHX57" s="22"/>
      <c r="AHY57" s="22"/>
      <c r="AHZ57" s="22"/>
      <c r="AIA57" s="22"/>
      <c r="AIB57" s="22"/>
      <c r="AIC57" s="22"/>
      <c r="AID57" s="22"/>
      <c r="AIE57" s="22"/>
      <c r="AIF57" s="22"/>
      <c r="AIG57" s="22"/>
      <c r="AIH57" s="22"/>
      <c r="AII57" s="22"/>
      <c r="AIJ57" s="22"/>
      <c r="AIK57" s="22"/>
      <c r="AIL57" s="22"/>
      <c r="AIM57" s="22"/>
      <c r="AIN57" s="22"/>
      <c r="AIO57" s="22"/>
      <c r="AIP57" s="22"/>
      <c r="AIQ57" s="22"/>
      <c r="AIR57" s="22"/>
      <c r="AIS57" s="22"/>
      <c r="AIT57" s="22"/>
      <c r="AIU57" s="22"/>
      <c r="AIV57" s="22"/>
      <c r="AIW57" s="22"/>
      <c r="AIX57" s="22"/>
      <c r="AIY57" s="22"/>
      <c r="AIZ57" s="22"/>
      <c r="AJA57" s="22"/>
      <c r="AJB57" s="22"/>
      <c r="AJC57" s="22"/>
      <c r="AJD57" s="22"/>
      <c r="AJE57" s="22"/>
      <c r="AJF57" s="22"/>
      <c r="AJG57" s="22"/>
      <c r="AJH57" s="22"/>
      <c r="AJI57" s="22"/>
      <c r="AJJ57" s="22"/>
      <c r="AJK57" s="22"/>
      <c r="AJL57" s="22"/>
      <c r="AJM57" s="22"/>
      <c r="AJN57" s="22"/>
      <c r="AJO57" s="22"/>
      <c r="AJP57" s="22"/>
      <c r="AJQ57" s="22"/>
      <c r="AJR57" s="22"/>
      <c r="AJS57" s="22"/>
      <c r="AJT57" s="22"/>
      <c r="AJU57" s="22"/>
      <c r="AJV57" s="22"/>
      <c r="AJW57" s="22"/>
      <c r="AJX57" s="22"/>
      <c r="AJY57" s="22"/>
      <c r="AJZ57" s="22"/>
      <c r="AKA57" s="22"/>
      <c r="AKB57" s="22"/>
      <c r="AKC57" s="22"/>
      <c r="AKD57" s="22"/>
      <c r="AKE57" s="22"/>
      <c r="AKF57" s="22"/>
      <c r="AKG57" s="22"/>
      <c r="AKH57" s="22"/>
      <c r="AKI57" s="22"/>
      <c r="AKJ57" s="22"/>
      <c r="AKK57" s="22"/>
      <c r="AKL57" s="22"/>
      <c r="AKM57" s="22"/>
      <c r="AKN57" s="22"/>
      <c r="AKO57" s="22"/>
      <c r="AKP57" s="22"/>
      <c r="AKQ57" s="22"/>
      <c r="AKR57" s="22"/>
      <c r="AKS57" s="22"/>
      <c r="AKT57" s="22"/>
      <c r="AKU57" s="22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H57" s="22"/>
      <c r="ALI57" s="22"/>
      <c r="ALJ57" s="22"/>
    </row>
    <row r="59" spans="1:998" s="20" customFormat="1">
      <c r="A59" s="18" t="s">
        <v>61</v>
      </c>
      <c r="B59" s="19" t="s">
        <v>48</v>
      </c>
      <c r="C59" s="71">
        <f>C60/12/4.35/5/8.25</f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0.2</v>
      </c>
      <c r="L59" s="28">
        <v>0.2</v>
      </c>
      <c r="M59" s="28">
        <v>0.2</v>
      </c>
      <c r="N59" s="28">
        <v>0.2</v>
      </c>
      <c r="O59" s="28">
        <v>0.2</v>
      </c>
      <c r="P59" s="71">
        <f>P60/12/4.35/5/8.25</f>
        <v>0</v>
      </c>
      <c r="Q59" s="28">
        <v>0.8</v>
      </c>
      <c r="R59" s="28">
        <v>0.8</v>
      </c>
      <c r="S59" s="28">
        <v>0.8</v>
      </c>
      <c r="T59" s="28">
        <v>0.8</v>
      </c>
      <c r="U59" s="28">
        <v>0.8</v>
      </c>
      <c r="V59" s="28">
        <v>0.8</v>
      </c>
      <c r="W59" s="28">
        <v>0.8</v>
      </c>
      <c r="X59" s="28">
        <v>0.8</v>
      </c>
      <c r="Y59" s="28">
        <v>0.8</v>
      </c>
      <c r="Z59" s="28">
        <v>0.8</v>
      </c>
      <c r="AA59" s="28">
        <v>0.8</v>
      </c>
      <c r="AB59" s="28">
        <v>0.8</v>
      </c>
      <c r="AC59" s="71">
        <f>AC60/12/4.35/5/8.25</f>
        <v>0</v>
      </c>
      <c r="AD59" s="28">
        <v>0.8</v>
      </c>
      <c r="AE59" s="28">
        <v>0.8</v>
      </c>
      <c r="AF59" s="28">
        <v>0.8</v>
      </c>
      <c r="AG59" s="28">
        <v>0.8</v>
      </c>
      <c r="AH59" s="28">
        <v>0.8</v>
      </c>
      <c r="AI59" s="28">
        <v>0.8</v>
      </c>
      <c r="AJ59" s="28">
        <v>0.8</v>
      </c>
      <c r="AK59" s="28">
        <v>0.8</v>
      </c>
      <c r="AL59" s="28">
        <v>0.8</v>
      </c>
      <c r="AM59" s="28">
        <v>0.8</v>
      </c>
      <c r="AN59" s="28">
        <v>0.8</v>
      </c>
      <c r="AO59" s="28">
        <v>0.8</v>
      </c>
      <c r="AP59" s="71">
        <f>AP60/12/4.35/5/8.25</f>
        <v>0</v>
      </c>
      <c r="AQ59" s="28">
        <v>0.8</v>
      </c>
      <c r="AR59" s="28">
        <v>0.8</v>
      </c>
      <c r="AS59" s="28">
        <v>0.8</v>
      </c>
      <c r="AT59" s="28">
        <v>0.8</v>
      </c>
      <c r="AU59" s="28">
        <v>0.8</v>
      </c>
      <c r="AV59" s="28">
        <v>0.8</v>
      </c>
      <c r="AW59" s="28">
        <v>0.8</v>
      </c>
      <c r="AX59" s="28">
        <v>0.8</v>
      </c>
      <c r="AY59" s="28">
        <v>0.8</v>
      </c>
      <c r="AZ59" s="28">
        <v>0.8</v>
      </c>
      <c r="BA59" s="28">
        <v>0.8</v>
      </c>
      <c r="BB59" s="28">
        <v>0.8</v>
      </c>
      <c r="BC59" s="71">
        <f>BC60/12/4.35/5/8.25</f>
        <v>0</v>
      </c>
      <c r="BD59" s="28">
        <v>0.8</v>
      </c>
      <c r="BE59" s="28">
        <v>0.8</v>
      </c>
      <c r="BF59" s="28">
        <v>0.8</v>
      </c>
      <c r="BG59" s="28">
        <v>0.8</v>
      </c>
      <c r="BH59" s="28">
        <v>0.8</v>
      </c>
      <c r="BI59" s="28">
        <v>0.8</v>
      </c>
      <c r="BJ59" s="28">
        <v>0.8</v>
      </c>
      <c r="BK59" s="28">
        <v>0.8</v>
      </c>
      <c r="BL59" s="28">
        <v>0.8</v>
      </c>
      <c r="BM59" s="28">
        <v>0.8</v>
      </c>
      <c r="BN59" s="28">
        <v>0.8</v>
      </c>
      <c r="BO59" s="28">
        <v>0.8</v>
      </c>
      <c r="BP59" s="71">
        <f>BP60/12/4.35/5/8.25</f>
        <v>0</v>
      </c>
      <c r="BQ59" s="28">
        <v>0.8</v>
      </c>
      <c r="BR59" s="28">
        <v>0.8</v>
      </c>
      <c r="BS59" s="28">
        <v>0.8</v>
      </c>
      <c r="BT59" s="28">
        <v>0.8</v>
      </c>
      <c r="BU59" s="28">
        <v>0.8</v>
      </c>
      <c r="BV59" s="28">
        <v>0.8</v>
      </c>
      <c r="BW59" s="28">
        <v>0.8</v>
      </c>
      <c r="BX59" s="28">
        <v>0.8</v>
      </c>
      <c r="BY59" s="28">
        <v>0.8</v>
      </c>
      <c r="BZ59" s="28">
        <v>0.8</v>
      </c>
      <c r="CA59" s="28">
        <v>0.8</v>
      </c>
      <c r="CB59" s="28">
        <v>0.8</v>
      </c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  <c r="ACV59" s="19"/>
      <c r="ACW59" s="19"/>
      <c r="ACX59" s="19"/>
      <c r="ACY59" s="19"/>
      <c r="ACZ59" s="19"/>
      <c r="ADA59" s="19"/>
      <c r="ADB59" s="19"/>
      <c r="ADC59" s="19"/>
      <c r="ADD59" s="19"/>
      <c r="ADE59" s="19"/>
      <c r="ADF59" s="19"/>
      <c r="ADG59" s="19"/>
      <c r="ADH59" s="19"/>
      <c r="ADI59" s="19"/>
      <c r="ADJ59" s="19"/>
      <c r="ADK59" s="19"/>
      <c r="ADL59" s="19"/>
      <c r="ADM59" s="19"/>
      <c r="ADN59" s="19"/>
      <c r="ADO59" s="19"/>
      <c r="ADP59" s="19"/>
      <c r="ADQ59" s="19"/>
      <c r="ADR59" s="19"/>
      <c r="ADS59" s="19"/>
      <c r="ADT59" s="19"/>
      <c r="ADU59" s="19"/>
      <c r="ADV59" s="19"/>
      <c r="ADW59" s="19"/>
      <c r="ADX59" s="19"/>
      <c r="ADY59" s="19"/>
      <c r="ADZ59" s="19"/>
      <c r="AEA59" s="19"/>
      <c r="AEB59" s="19"/>
      <c r="AEC59" s="19"/>
      <c r="AED59" s="19"/>
      <c r="AEE59" s="19"/>
      <c r="AEF59" s="19"/>
      <c r="AEG59" s="19"/>
      <c r="AEH59" s="19"/>
      <c r="AEI59" s="19"/>
      <c r="AEJ59" s="19"/>
      <c r="AEK59" s="19"/>
      <c r="AEL59" s="19"/>
      <c r="AEM59" s="19"/>
      <c r="AEN59" s="19"/>
      <c r="AEO59" s="19"/>
      <c r="AEP59" s="19"/>
      <c r="AEQ59" s="19"/>
      <c r="AER59" s="19"/>
      <c r="AES59" s="19"/>
      <c r="AET59" s="19"/>
      <c r="AEU59" s="19"/>
      <c r="AEV59" s="19"/>
      <c r="AEW59" s="19"/>
      <c r="AEX59" s="19"/>
      <c r="AEY59" s="19"/>
      <c r="AEZ59" s="19"/>
      <c r="AFA59" s="19"/>
      <c r="AFB59" s="19"/>
      <c r="AFC59" s="19"/>
      <c r="AFD59" s="19"/>
      <c r="AFE59" s="19"/>
      <c r="AFF59" s="19"/>
      <c r="AFG59" s="19"/>
      <c r="AFH59" s="19"/>
      <c r="AFI59" s="19"/>
      <c r="AFJ59" s="19"/>
      <c r="AFK59" s="19"/>
      <c r="AFL59" s="19"/>
      <c r="AFM59" s="19"/>
      <c r="AFN59" s="19"/>
      <c r="AFO59" s="19"/>
      <c r="AFP59" s="19"/>
      <c r="AFQ59" s="19"/>
      <c r="AFR59" s="19"/>
      <c r="AFS59" s="19"/>
      <c r="AFT59" s="19"/>
      <c r="AFU59" s="19"/>
      <c r="AFV59" s="19"/>
      <c r="AFW59" s="19"/>
      <c r="AFX59" s="19"/>
      <c r="AFY59" s="19"/>
      <c r="AFZ59" s="19"/>
      <c r="AGA59" s="19"/>
      <c r="AGB59" s="19"/>
      <c r="AGC59" s="19"/>
      <c r="AGD59" s="19"/>
      <c r="AGE59" s="19"/>
      <c r="AGF59" s="19"/>
      <c r="AGG59" s="19"/>
      <c r="AGH59" s="19"/>
      <c r="AGI59" s="19"/>
      <c r="AGJ59" s="19"/>
      <c r="AGK59" s="19"/>
      <c r="AGL59" s="19"/>
      <c r="AGM59" s="19"/>
      <c r="AGN59" s="19"/>
      <c r="AGO59" s="19"/>
      <c r="AGP59" s="19"/>
      <c r="AGQ59" s="19"/>
      <c r="AGR59" s="19"/>
      <c r="AGS59" s="19"/>
      <c r="AGT59" s="19"/>
      <c r="AGU59" s="19"/>
      <c r="AGV59" s="19"/>
      <c r="AGW59" s="19"/>
      <c r="AGX59" s="19"/>
      <c r="AGY59" s="19"/>
      <c r="AGZ59" s="19"/>
      <c r="AHA59" s="19"/>
      <c r="AHB59" s="19"/>
      <c r="AHC59" s="19"/>
      <c r="AHD59" s="19"/>
      <c r="AHE59" s="19"/>
      <c r="AHF59" s="19"/>
      <c r="AHG59" s="19"/>
      <c r="AHH59" s="19"/>
      <c r="AHI59" s="19"/>
      <c r="AHJ59" s="19"/>
      <c r="AHK59" s="19"/>
      <c r="AHL59" s="19"/>
      <c r="AHM59" s="19"/>
      <c r="AHN59" s="19"/>
      <c r="AHO59" s="19"/>
      <c r="AHP59" s="19"/>
      <c r="AHQ59" s="19"/>
      <c r="AHR59" s="19"/>
      <c r="AHS59" s="19"/>
      <c r="AHT59" s="19"/>
      <c r="AHU59" s="19"/>
      <c r="AHV59" s="19"/>
      <c r="AHW59" s="19"/>
      <c r="AHX59" s="19"/>
      <c r="AHY59" s="19"/>
      <c r="AHZ59" s="19"/>
      <c r="AIA59" s="19"/>
      <c r="AIB59" s="19"/>
      <c r="AIC59" s="19"/>
      <c r="AID59" s="19"/>
      <c r="AIE59" s="19"/>
      <c r="AIF59" s="19"/>
      <c r="AIG59" s="19"/>
      <c r="AIH59" s="19"/>
      <c r="AII59" s="19"/>
      <c r="AIJ59" s="19"/>
      <c r="AIK59" s="19"/>
      <c r="AIL59" s="19"/>
      <c r="AIM59" s="19"/>
      <c r="AIN59" s="19"/>
      <c r="AIO59" s="19"/>
      <c r="AIP59" s="19"/>
      <c r="AIQ59" s="19"/>
      <c r="AIR59" s="19"/>
      <c r="AIS59" s="19"/>
      <c r="AIT59" s="19"/>
      <c r="AIU59" s="19"/>
      <c r="AIV59" s="19"/>
      <c r="AIW59" s="19"/>
      <c r="AIX59" s="19"/>
      <c r="AIY59" s="19"/>
      <c r="AIZ59" s="19"/>
      <c r="AJA59" s="19"/>
      <c r="AJB59" s="19"/>
      <c r="AJC59" s="19"/>
      <c r="AJD59" s="19"/>
      <c r="AJE59" s="19"/>
      <c r="AJF59" s="19"/>
      <c r="AJG59" s="19"/>
      <c r="AJH59" s="19"/>
      <c r="AJI59" s="19"/>
      <c r="AJJ59" s="19"/>
      <c r="AJK59" s="19"/>
      <c r="AJL59" s="19"/>
      <c r="AJM59" s="19"/>
      <c r="AJN59" s="19"/>
      <c r="AJO59" s="19"/>
      <c r="AJP59" s="19"/>
      <c r="AJQ59" s="19"/>
      <c r="AJR59" s="19"/>
      <c r="AJS59" s="19"/>
      <c r="AJT59" s="19"/>
      <c r="AJU59" s="19"/>
      <c r="AJV59" s="19"/>
      <c r="AJW59" s="19"/>
      <c r="AJX59" s="19"/>
      <c r="AJY59" s="19"/>
      <c r="AJZ59" s="19"/>
      <c r="AKA59" s="19"/>
      <c r="AKB59" s="19"/>
      <c r="AKC59" s="19"/>
      <c r="AKD59" s="19"/>
      <c r="AKE59" s="19"/>
      <c r="AKF59" s="19"/>
      <c r="AKG59" s="19"/>
      <c r="AKH59" s="19"/>
      <c r="AKI59" s="19"/>
      <c r="AKJ59" s="19"/>
      <c r="AKK59" s="19"/>
      <c r="AKL59" s="19"/>
      <c r="AKM59" s="19"/>
      <c r="AKN59" s="19"/>
      <c r="AKO59" s="19"/>
      <c r="AKP59" s="19"/>
      <c r="AKQ59" s="19"/>
      <c r="AKR59" s="19"/>
      <c r="AKS59" s="19"/>
      <c r="AKT59" s="19"/>
      <c r="AKU59" s="19"/>
      <c r="AKV59" s="19"/>
      <c r="AKW59" s="19"/>
      <c r="AKX59" s="19"/>
      <c r="AKY59" s="19"/>
      <c r="AKZ59" s="19"/>
      <c r="ALA59" s="19"/>
      <c r="ALB59" s="19"/>
      <c r="ALC59" s="19"/>
      <c r="ALD59" s="19"/>
      <c r="ALE59" s="19"/>
      <c r="ALF59" s="19"/>
      <c r="ALG59" s="19"/>
      <c r="ALH59" s="19"/>
      <c r="ALI59" s="19"/>
      <c r="ALJ59" s="19"/>
    </row>
    <row r="60" spans="1:998" outlineLevel="1">
      <c r="A60" s="32">
        <v>30000341</v>
      </c>
      <c r="B60" s="1" t="s">
        <v>49</v>
      </c>
      <c r="C60" s="137"/>
      <c r="D60" s="25">
        <f t="shared" ref="D60:O60" si="210">$C60/12*D59</f>
        <v>0</v>
      </c>
      <c r="E60" s="25">
        <f t="shared" si="210"/>
        <v>0</v>
      </c>
      <c r="F60" s="25">
        <f t="shared" si="210"/>
        <v>0</v>
      </c>
      <c r="G60" s="25">
        <f t="shared" si="210"/>
        <v>0</v>
      </c>
      <c r="H60" s="25">
        <f t="shared" si="210"/>
        <v>0</v>
      </c>
      <c r="I60" s="25">
        <f t="shared" si="210"/>
        <v>0</v>
      </c>
      <c r="J60" s="25">
        <f t="shared" si="210"/>
        <v>0</v>
      </c>
      <c r="K60" s="25">
        <f t="shared" si="210"/>
        <v>0</v>
      </c>
      <c r="L60" s="25">
        <f t="shared" si="210"/>
        <v>0</v>
      </c>
      <c r="M60" s="25">
        <f t="shared" si="210"/>
        <v>0</v>
      </c>
      <c r="N60" s="25">
        <f t="shared" si="210"/>
        <v>0</v>
      </c>
      <c r="O60" s="25">
        <f t="shared" si="210"/>
        <v>0</v>
      </c>
      <c r="P60" s="24">
        <f>C60</f>
        <v>0</v>
      </c>
      <c r="Q60" s="25">
        <f>$P60/12*Q59</f>
        <v>0</v>
      </c>
      <c r="R60" s="25">
        <f t="shared" ref="R60:AB60" si="211">$P60/12*R59</f>
        <v>0</v>
      </c>
      <c r="S60" s="25">
        <f t="shared" si="211"/>
        <v>0</v>
      </c>
      <c r="T60" s="25">
        <f t="shared" si="211"/>
        <v>0</v>
      </c>
      <c r="U60" s="25">
        <f t="shared" si="211"/>
        <v>0</v>
      </c>
      <c r="V60" s="25">
        <f t="shared" si="211"/>
        <v>0</v>
      </c>
      <c r="W60" s="25">
        <f t="shared" si="211"/>
        <v>0</v>
      </c>
      <c r="X60" s="25">
        <f t="shared" si="211"/>
        <v>0</v>
      </c>
      <c r="Y60" s="25">
        <f t="shared" si="211"/>
        <v>0</v>
      </c>
      <c r="Z60" s="25">
        <f t="shared" si="211"/>
        <v>0</v>
      </c>
      <c r="AA60" s="25">
        <f t="shared" si="211"/>
        <v>0</v>
      </c>
      <c r="AB60" s="25">
        <f t="shared" si="211"/>
        <v>0</v>
      </c>
      <c r="AC60" s="24">
        <f>P60</f>
        <v>0</v>
      </c>
      <c r="AD60" s="25">
        <f t="shared" ref="AD60:AO60" si="212">$AC60/12*AD59</f>
        <v>0</v>
      </c>
      <c r="AE60" s="25">
        <f t="shared" si="212"/>
        <v>0</v>
      </c>
      <c r="AF60" s="25">
        <f t="shared" si="212"/>
        <v>0</v>
      </c>
      <c r="AG60" s="25">
        <f t="shared" si="212"/>
        <v>0</v>
      </c>
      <c r="AH60" s="25">
        <f t="shared" si="212"/>
        <v>0</v>
      </c>
      <c r="AI60" s="25">
        <f t="shared" si="212"/>
        <v>0</v>
      </c>
      <c r="AJ60" s="25">
        <f t="shared" si="212"/>
        <v>0</v>
      </c>
      <c r="AK60" s="25">
        <f t="shared" si="212"/>
        <v>0</v>
      </c>
      <c r="AL60" s="25">
        <f t="shared" si="212"/>
        <v>0</v>
      </c>
      <c r="AM60" s="25">
        <f t="shared" si="212"/>
        <v>0</v>
      </c>
      <c r="AN60" s="25">
        <f t="shared" si="212"/>
        <v>0</v>
      </c>
      <c r="AO60" s="25">
        <f t="shared" si="212"/>
        <v>0</v>
      </c>
      <c r="AP60" s="24">
        <f>AC60*1.05</f>
        <v>0</v>
      </c>
      <c r="AQ60" s="25">
        <f>$AP60/12*AQ59</f>
        <v>0</v>
      </c>
      <c r="AR60" s="25">
        <f t="shared" ref="AR60:BB60" si="213">$AP60/12*AR59</f>
        <v>0</v>
      </c>
      <c r="AS60" s="25">
        <f t="shared" si="213"/>
        <v>0</v>
      </c>
      <c r="AT60" s="25">
        <f t="shared" si="213"/>
        <v>0</v>
      </c>
      <c r="AU60" s="25">
        <f t="shared" si="213"/>
        <v>0</v>
      </c>
      <c r="AV60" s="25">
        <f t="shared" si="213"/>
        <v>0</v>
      </c>
      <c r="AW60" s="25">
        <f t="shared" si="213"/>
        <v>0</v>
      </c>
      <c r="AX60" s="25">
        <f t="shared" si="213"/>
        <v>0</v>
      </c>
      <c r="AY60" s="25">
        <f t="shared" si="213"/>
        <v>0</v>
      </c>
      <c r="AZ60" s="25">
        <f t="shared" si="213"/>
        <v>0</v>
      </c>
      <c r="BA60" s="25">
        <f t="shared" si="213"/>
        <v>0</v>
      </c>
      <c r="BB60" s="25">
        <f t="shared" si="213"/>
        <v>0</v>
      </c>
      <c r="BC60" s="24">
        <f>AP60</f>
        <v>0</v>
      </c>
      <c r="BD60" s="25">
        <f>$BC60/12*BD59</f>
        <v>0</v>
      </c>
      <c r="BE60" s="25">
        <f t="shared" ref="BE60:BO60" si="214">$BC60/12*BE59</f>
        <v>0</v>
      </c>
      <c r="BF60" s="25">
        <f t="shared" si="214"/>
        <v>0</v>
      </c>
      <c r="BG60" s="25">
        <f t="shared" si="214"/>
        <v>0</v>
      </c>
      <c r="BH60" s="25">
        <f t="shared" si="214"/>
        <v>0</v>
      </c>
      <c r="BI60" s="25">
        <f t="shared" si="214"/>
        <v>0</v>
      </c>
      <c r="BJ60" s="25">
        <f t="shared" si="214"/>
        <v>0</v>
      </c>
      <c r="BK60" s="25">
        <f t="shared" si="214"/>
        <v>0</v>
      </c>
      <c r="BL60" s="25">
        <f t="shared" si="214"/>
        <v>0</v>
      </c>
      <c r="BM60" s="25">
        <f t="shared" si="214"/>
        <v>0</v>
      </c>
      <c r="BN60" s="25">
        <f t="shared" si="214"/>
        <v>0</v>
      </c>
      <c r="BO60" s="25">
        <f t="shared" si="214"/>
        <v>0</v>
      </c>
      <c r="BP60" s="24">
        <f>BC60</f>
        <v>0</v>
      </c>
      <c r="BQ60" s="25">
        <f>$BC60/12*BQ59</f>
        <v>0</v>
      </c>
      <c r="BR60" s="25">
        <f t="shared" ref="BR60:CB60" si="215">$BC60/12*BR59</f>
        <v>0</v>
      </c>
      <c r="BS60" s="25">
        <f t="shared" si="215"/>
        <v>0</v>
      </c>
      <c r="BT60" s="25">
        <f t="shared" si="215"/>
        <v>0</v>
      </c>
      <c r="BU60" s="25">
        <f t="shared" si="215"/>
        <v>0</v>
      </c>
      <c r="BV60" s="25">
        <f t="shared" si="215"/>
        <v>0</v>
      </c>
      <c r="BW60" s="25">
        <f t="shared" si="215"/>
        <v>0</v>
      </c>
      <c r="BX60" s="25">
        <f t="shared" si="215"/>
        <v>0</v>
      </c>
      <c r="BY60" s="25">
        <f t="shared" si="215"/>
        <v>0</v>
      </c>
      <c r="BZ60" s="25">
        <f t="shared" si="215"/>
        <v>0</v>
      </c>
      <c r="CA60" s="25">
        <f t="shared" si="215"/>
        <v>0</v>
      </c>
      <c r="CB60" s="25">
        <f t="shared" si="215"/>
        <v>0</v>
      </c>
    </row>
    <row r="61" spans="1:998" outlineLevel="1">
      <c r="A61" s="32">
        <v>30010101</v>
      </c>
      <c r="B61" s="1" t="s">
        <v>50</v>
      </c>
      <c r="C61" s="27">
        <v>4.9200000000000001E-2</v>
      </c>
      <c r="D61" s="25">
        <f t="shared" ref="D61:O66" si="216">$C61*D$70</f>
        <v>0</v>
      </c>
      <c r="E61" s="25">
        <f t="shared" si="216"/>
        <v>0</v>
      </c>
      <c r="F61" s="25">
        <f t="shared" si="216"/>
        <v>0</v>
      </c>
      <c r="G61" s="25">
        <f t="shared" si="216"/>
        <v>0</v>
      </c>
      <c r="H61" s="25">
        <f t="shared" si="216"/>
        <v>0</v>
      </c>
      <c r="I61" s="25">
        <f t="shared" si="216"/>
        <v>0</v>
      </c>
      <c r="J61" s="25">
        <f t="shared" si="216"/>
        <v>0</v>
      </c>
      <c r="K61" s="25">
        <f t="shared" si="216"/>
        <v>0</v>
      </c>
      <c r="L61" s="25">
        <f t="shared" si="216"/>
        <v>0</v>
      </c>
      <c r="M61" s="25">
        <f t="shared" si="216"/>
        <v>0</v>
      </c>
      <c r="N61" s="25">
        <f t="shared" si="216"/>
        <v>0</v>
      </c>
      <c r="O61" s="25">
        <f t="shared" si="216"/>
        <v>0</v>
      </c>
      <c r="P61" s="27">
        <v>4.9200000000000001E-2</v>
      </c>
      <c r="Q61" s="25">
        <f t="shared" ref="Q61:AB66" si="217">$P61*Q$70</f>
        <v>0</v>
      </c>
      <c r="R61" s="25">
        <f t="shared" si="217"/>
        <v>0</v>
      </c>
      <c r="S61" s="25">
        <f t="shared" si="217"/>
        <v>0</v>
      </c>
      <c r="T61" s="25">
        <f t="shared" si="217"/>
        <v>0</v>
      </c>
      <c r="U61" s="25">
        <f t="shared" si="217"/>
        <v>0</v>
      </c>
      <c r="V61" s="25">
        <f t="shared" si="217"/>
        <v>0</v>
      </c>
      <c r="W61" s="25">
        <f t="shared" si="217"/>
        <v>0</v>
      </c>
      <c r="X61" s="25">
        <f t="shared" si="217"/>
        <v>0</v>
      </c>
      <c r="Y61" s="25">
        <f t="shared" si="217"/>
        <v>0</v>
      </c>
      <c r="Z61" s="25">
        <f t="shared" si="217"/>
        <v>0</v>
      </c>
      <c r="AA61" s="25">
        <f t="shared" si="217"/>
        <v>0</v>
      </c>
      <c r="AB61" s="25">
        <f t="shared" si="217"/>
        <v>0</v>
      </c>
      <c r="AC61" s="27">
        <v>4.9200000000000001E-2</v>
      </c>
      <c r="AD61" s="25">
        <f t="shared" ref="AD61:AO66" si="218">$AC61*AD$70</f>
        <v>0</v>
      </c>
      <c r="AE61" s="25">
        <f t="shared" si="218"/>
        <v>0</v>
      </c>
      <c r="AF61" s="25">
        <f t="shared" si="218"/>
        <v>0</v>
      </c>
      <c r="AG61" s="25">
        <f t="shared" si="218"/>
        <v>0</v>
      </c>
      <c r="AH61" s="25">
        <f t="shared" si="218"/>
        <v>0</v>
      </c>
      <c r="AI61" s="25">
        <f t="shared" si="218"/>
        <v>0</v>
      </c>
      <c r="AJ61" s="25">
        <f t="shared" si="218"/>
        <v>0</v>
      </c>
      <c r="AK61" s="25">
        <f t="shared" si="218"/>
        <v>0</v>
      </c>
      <c r="AL61" s="25">
        <f t="shared" si="218"/>
        <v>0</v>
      </c>
      <c r="AM61" s="25">
        <f t="shared" si="218"/>
        <v>0</v>
      </c>
      <c r="AN61" s="25">
        <f t="shared" si="218"/>
        <v>0</v>
      </c>
      <c r="AO61" s="25">
        <f t="shared" si="218"/>
        <v>0</v>
      </c>
      <c r="AP61" s="27">
        <v>4.9200000000000001E-2</v>
      </c>
      <c r="AQ61" s="25">
        <f>$AP61*AQ60</f>
        <v>0</v>
      </c>
      <c r="AR61" s="25">
        <f t="shared" ref="AR61:BB61" si="219">$AP61*AR60</f>
        <v>0</v>
      </c>
      <c r="AS61" s="25">
        <f t="shared" si="219"/>
        <v>0</v>
      </c>
      <c r="AT61" s="25">
        <f t="shared" si="219"/>
        <v>0</v>
      </c>
      <c r="AU61" s="25">
        <f t="shared" si="219"/>
        <v>0</v>
      </c>
      <c r="AV61" s="25">
        <f t="shared" si="219"/>
        <v>0</v>
      </c>
      <c r="AW61" s="25">
        <f t="shared" si="219"/>
        <v>0</v>
      </c>
      <c r="AX61" s="25">
        <f t="shared" si="219"/>
        <v>0</v>
      </c>
      <c r="AY61" s="25">
        <f t="shared" si="219"/>
        <v>0</v>
      </c>
      <c r="AZ61" s="25">
        <f t="shared" si="219"/>
        <v>0</v>
      </c>
      <c r="BA61" s="25">
        <f t="shared" si="219"/>
        <v>0</v>
      </c>
      <c r="BB61" s="25">
        <f t="shared" si="219"/>
        <v>0</v>
      </c>
      <c r="BC61" s="27">
        <v>4.9200000000000001E-2</v>
      </c>
      <c r="BD61" s="25">
        <f>$BC61*BD60</f>
        <v>0</v>
      </c>
      <c r="BE61" s="25">
        <f t="shared" ref="BE61:BO61" si="220">$BC61*BE60</f>
        <v>0</v>
      </c>
      <c r="BF61" s="25">
        <f t="shared" si="220"/>
        <v>0</v>
      </c>
      <c r="BG61" s="25">
        <f t="shared" si="220"/>
        <v>0</v>
      </c>
      <c r="BH61" s="25">
        <f t="shared" si="220"/>
        <v>0</v>
      </c>
      <c r="BI61" s="25">
        <f t="shared" si="220"/>
        <v>0</v>
      </c>
      <c r="BJ61" s="25">
        <f t="shared" si="220"/>
        <v>0</v>
      </c>
      <c r="BK61" s="25">
        <f t="shared" si="220"/>
        <v>0</v>
      </c>
      <c r="BL61" s="25">
        <f t="shared" si="220"/>
        <v>0</v>
      </c>
      <c r="BM61" s="25">
        <f t="shared" si="220"/>
        <v>0</v>
      </c>
      <c r="BN61" s="25">
        <f t="shared" si="220"/>
        <v>0</v>
      </c>
      <c r="BO61" s="25">
        <f t="shared" si="220"/>
        <v>0</v>
      </c>
      <c r="BP61" s="27">
        <v>4.9200000000000001E-2</v>
      </c>
      <c r="BQ61" s="25">
        <f>$BC61*BQ60</f>
        <v>0</v>
      </c>
      <c r="BR61" s="25">
        <f t="shared" ref="BR61:CB61" si="221">$BC61*BR60</f>
        <v>0</v>
      </c>
      <c r="BS61" s="25">
        <f t="shared" si="221"/>
        <v>0</v>
      </c>
      <c r="BT61" s="25">
        <f t="shared" si="221"/>
        <v>0</v>
      </c>
      <c r="BU61" s="25">
        <f t="shared" si="221"/>
        <v>0</v>
      </c>
      <c r="BV61" s="25">
        <f t="shared" si="221"/>
        <v>0</v>
      </c>
      <c r="BW61" s="25">
        <f t="shared" si="221"/>
        <v>0</v>
      </c>
      <c r="BX61" s="25">
        <f t="shared" si="221"/>
        <v>0</v>
      </c>
      <c r="BY61" s="25">
        <f t="shared" si="221"/>
        <v>0</v>
      </c>
      <c r="BZ61" s="25">
        <f t="shared" si="221"/>
        <v>0</v>
      </c>
      <c r="CA61" s="25">
        <f t="shared" si="221"/>
        <v>0</v>
      </c>
      <c r="CB61" s="25">
        <f t="shared" si="221"/>
        <v>0</v>
      </c>
    </row>
    <row r="62" spans="1:998" outlineLevel="1">
      <c r="A62" s="32">
        <v>30010150</v>
      </c>
      <c r="B62" s="1" t="s">
        <v>51</v>
      </c>
      <c r="C62" s="27">
        <v>1.0200000000000001E-2</v>
      </c>
      <c r="D62" s="25">
        <f t="shared" si="216"/>
        <v>0</v>
      </c>
      <c r="E62" s="25">
        <f t="shared" si="216"/>
        <v>0</v>
      </c>
      <c r="F62" s="25">
        <f t="shared" si="216"/>
        <v>0</v>
      </c>
      <c r="G62" s="25">
        <f t="shared" si="216"/>
        <v>0</v>
      </c>
      <c r="H62" s="25">
        <f t="shared" si="216"/>
        <v>0</v>
      </c>
      <c r="I62" s="25">
        <f t="shared" si="216"/>
        <v>0</v>
      </c>
      <c r="J62" s="25">
        <f t="shared" si="216"/>
        <v>0</v>
      </c>
      <c r="K62" s="25">
        <f t="shared" si="216"/>
        <v>0</v>
      </c>
      <c r="L62" s="25">
        <f t="shared" si="216"/>
        <v>0</v>
      </c>
      <c r="M62" s="25">
        <f t="shared" si="216"/>
        <v>0</v>
      </c>
      <c r="N62" s="25">
        <f t="shared" si="216"/>
        <v>0</v>
      </c>
      <c r="O62" s="25">
        <f t="shared" si="216"/>
        <v>0</v>
      </c>
      <c r="P62" s="27">
        <v>1.0200000000000001E-2</v>
      </c>
      <c r="Q62" s="25">
        <f t="shared" si="217"/>
        <v>0</v>
      </c>
      <c r="R62" s="25">
        <f t="shared" si="217"/>
        <v>0</v>
      </c>
      <c r="S62" s="25">
        <f t="shared" si="217"/>
        <v>0</v>
      </c>
      <c r="T62" s="25">
        <f t="shared" si="217"/>
        <v>0</v>
      </c>
      <c r="U62" s="25">
        <f t="shared" si="217"/>
        <v>0</v>
      </c>
      <c r="V62" s="25">
        <f t="shared" si="217"/>
        <v>0</v>
      </c>
      <c r="W62" s="25">
        <f t="shared" si="217"/>
        <v>0</v>
      </c>
      <c r="X62" s="25">
        <f t="shared" si="217"/>
        <v>0</v>
      </c>
      <c r="Y62" s="25">
        <f t="shared" si="217"/>
        <v>0</v>
      </c>
      <c r="Z62" s="25">
        <f t="shared" si="217"/>
        <v>0</v>
      </c>
      <c r="AA62" s="25">
        <f t="shared" si="217"/>
        <v>0</v>
      </c>
      <c r="AB62" s="25">
        <f t="shared" si="217"/>
        <v>0</v>
      </c>
      <c r="AC62" s="27">
        <v>1.0200000000000001E-2</v>
      </c>
      <c r="AD62" s="25">
        <f t="shared" si="218"/>
        <v>0</v>
      </c>
      <c r="AE62" s="25">
        <f t="shared" si="218"/>
        <v>0</v>
      </c>
      <c r="AF62" s="25">
        <f t="shared" si="218"/>
        <v>0</v>
      </c>
      <c r="AG62" s="25">
        <f t="shared" si="218"/>
        <v>0</v>
      </c>
      <c r="AH62" s="25">
        <f t="shared" si="218"/>
        <v>0</v>
      </c>
      <c r="AI62" s="25">
        <f t="shared" si="218"/>
        <v>0</v>
      </c>
      <c r="AJ62" s="25">
        <f t="shared" si="218"/>
        <v>0</v>
      </c>
      <c r="AK62" s="25">
        <f t="shared" si="218"/>
        <v>0</v>
      </c>
      <c r="AL62" s="25">
        <f t="shared" si="218"/>
        <v>0</v>
      </c>
      <c r="AM62" s="25">
        <f t="shared" si="218"/>
        <v>0</v>
      </c>
      <c r="AN62" s="25">
        <f t="shared" si="218"/>
        <v>0</v>
      </c>
      <c r="AO62" s="25">
        <f t="shared" si="218"/>
        <v>0</v>
      </c>
      <c r="AP62" s="27">
        <v>1.0200000000000001E-2</v>
      </c>
      <c r="AQ62" s="25">
        <f>$AP62*AQ60</f>
        <v>0</v>
      </c>
      <c r="AR62" s="25">
        <f t="shared" ref="AR62:BB62" si="222">$AP62*AR60</f>
        <v>0</v>
      </c>
      <c r="AS62" s="25">
        <f t="shared" si="222"/>
        <v>0</v>
      </c>
      <c r="AT62" s="25">
        <f t="shared" si="222"/>
        <v>0</v>
      </c>
      <c r="AU62" s="25">
        <f t="shared" si="222"/>
        <v>0</v>
      </c>
      <c r="AV62" s="25">
        <f t="shared" si="222"/>
        <v>0</v>
      </c>
      <c r="AW62" s="25">
        <f t="shared" si="222"/>
        <v>0</v>
      </c>
      <c r="AX62" s="25">
        <f t="shared" si="222"/>
        <v>0</v>
      </c>
      <c r="AY62" s="25">
        <f t="shared" si="222"/>
        <v>0</v>
      </c>
      <c r="AZ62" s="25">
        <f t="shared" si="222"/>
        <v>0</v>
      </c>
      <c r="BA62" s="25">
        <f t="shared" si="222"/>
        <v>0</v>
      </c>
      <c r="BB62" s="25">
        <f t="shared" si="222"/>
        <v>0</v>
      </c>
      <c r="BC62" s="27">
        <v>1.0200000000000001E-2</v>
      </c>
      <c r="BD62" s="25">
        <f>$BC62*BD60</f>
        <v>0</v>
      </c>
      <c r="BE62" s="25">
        <f t="shared" ref="BE62:BO62" si="223">$BC62*BE60</f>
        <v>0</v>
      </c>
      <c r="BF62" s="25">
        <f t="shared" si="223"/>
        <v>0</v>
      </c>
      <c r="BG62" s="25">
        <f t="shared" si="223"/>
        <v>0</v>
      </c>
      <c r="BH62" s="25">
        <f t="shared" si="223"/>
        <v>0</v>
      </c>
      <c r="BI62" s="25">
        <f t="shared" si="223"/>
        <v>0</v>
      </c>
      <c r="BJ62" s="25">
        <f t="shared" si="223"/>
        <v>0</v>
      </c>
      <c r="BK62" s="25">
        <f t="shared" si="223"/>
        <v>0</v>
      </c>
      <c r="BL62" s="25">
        <f t="shared" si="223"/>
        <v>0</v>
      </c>
      <c r="BM62" s="25">
        <f t="shared" si="223"/>
        <v>0</v>
      </c>
      <c r="BN62" s="25">
        <f t="shared" si="223"/>
        <v>0</v>
      </c>
      <c r="BO62" s="25">
        <f t="shared" si="223"/>
        <v>0</v>
      </c>
      <c r="BP62" s="27">
        <v>1.0200000000000001E-2</v>
      </c>
      <c r="BQ62" s="25">
        <f>$BC62*BQ60</f>
        <v>0</v>
      </c>
      <c r="BR62" s="25">
        <f t="shared" ref="BR62:CB62" si="224">$BC62*BR60</f>
        <v>0</v>
      </c>
      <c r="BS62" s="25">
        <f t="shared" si="224"/>
        <v>0</v>
      </c>
      <c r="BT62" s="25">
        <f t="shared" si="224"/>
        <v>0</v>
      </c>
      <c r="BU62" s="25">
        <f t="shared" si="224"/>
        <v>0</v>
      </c>
      <c r="BV62" s="25">
        <f t="shared" si="224"/>
        <v>0</v>
      </c>
      <c r="BW62" s="25">
        <f t="shared" si="224"/>
        <v>0</v>
      </c>
      <c r="BX62" s="25">
        <f t="shared" si="224"/>
        <v>0</v>
      </c>
      <c r="BY62" s="25">
        <f t="shared" si="224"/>
        <v>0</v>
      </c>
      <c r="BZ62" s="25">
        <f t="shared" si="224"/>
        <v>0</v>
      </c>
      <c r="CA62" s="25">
        <f t="shared" si="224"/>
        <v>0</v>
      </c>
      <c r="CB62" s="25">
        <f t="shared" si="224"/>
        <v>0</v>
      </c>
    </row>
    <row r="63" spans="1:998" outlineLevel="1">
      <c r="A63" s="32">
        <v>30010210</v>
      </c>
      <c r="B63" s="1" t="s">
        <v>52</v>
      </c>
      <c r="C63" s="27">
        <v>6.6799999999999998E-2</v>
      </c>
      <c r="D63" s="25">
        <f t="shared" si="216"/>
        <v>0</v>
      </c>
      <c r="E63" s="25">
        <f t="shared" si="216"/>
        <v>0</v>
      </c>
      <c r="F63" s="25">
        <f t="shared" si="216"/>
        <v>0</v>
      </c>
      <c r="G63" s="25">
        <f t="shared" si="216"/>
        <v>0</v>
      </c>
      <c r="H63" s="25">
        <f t="shared" si="216"/>
        <v>0</v>
      </c>
      <c r="I63" s="25">
        <f t="shared" si="216"/>
        <v>0</v>
      </c>
      <c r="J63" s="25">
        <f t="shared" si="216"/>
        <v>0</v>
      </c>
      <c r="K63" s="25">
        <f t="shared" si="216"/>
        <v>0</v>
      </c>
      <c r="L63" s="25">
        <f t="shared" si="216"/>
        <v>0</v>
      </c>
      <c r="M63" s="25">
        <f t="shared" si="216"/>
        <v>0</v>
      </c>
      <c r="N63" s="25">
        <f t="shared" si="216"/>
        <v>0</v>
      </c>
      <c r="O63" s="25">
        <f t="shared" si="216"/>
        <v>0</v>
      </c>
      <c r="P63" s="27">
        <v>6.6799999999999998E-2</v>
      </c>
      <c r="Q63" s="25">
        <f t="shared" si="217"/>
        <v>0</v>
      </c>
      <c r="R63" s="25">
        <f t="shared" si="217"/>
        <v>0</v>
      </c>
      <c r="S63" s="25">
        <f t="shared" si="217"/>
        <v>0</v>
      </c>
      <c r="T63" s="25">
        <f t="shared" si="217"/>
        <v>0</v>
      </c>
      <c r="U63" s="25">
        <f t="shared" si="217"/>
        <v>0</v>
      </c>
      <c r="V63" s="25">
        <f t="shared" si="217"/>
        <v>0</v>
      </c>
      <c r="W63" s="25">
        <f t="shared" si="217"/>
        <v>0</v>
      </c>
      <c r="X63" s="25">
        <f t="shared" si="217"/>
        <v>0</v>
      </c>
      <c r="Y63" s="25">
        <f t="shared" si="217"/>
        <v>0</v>
      </c>
      <c r="Z63" s="25">
        <f t="shared" si="217"/>
        <v>0</v>
      </c>
      <c r="AA63" s="25">
        <f t="shared" si="217"/>
        <v>0</v>
      </c>
      <c r="AB63" s="25">
        <f t="shared" si="217"/>
        <v>0</v>
      </c>
      <c r="AC63" s="27">
        <v>6.6799999999999998E-2</v>
      </c>
      <c r="AD63" s="25">
        <f t="shared" si="218"/>
        <v>0</v>
      </c>
      <c r="AE63" s="25">
        <f t="shared" si="218"/>
        <v>0</v>
      </c>
      <c r="AF63" s="25">
        <f t="shared" si="218"/>
        <v>0</v>
      </c>
      <c r="AG63" s="25">
        <f t="shared" si="218"/>
        <v>0</v>
      </c>
      <c r="AH63" s="25">
        <f t="shared" si="218"/>
        <v>0</v>
      </c>
      <c r="AI63" s="25">
        <f t="shared" si="218"/>
        <v>0</v>
      </c>
      <c r="AJ63" s="25">
        <f t="shared" si="218"/>
        <v>0</v>
      </c>
      <c r="AK63" s="25">
        <f t="shared" si="218"/>
        <v>0</v>
      </c>
      <c r="AL63" s="25">
        <f t="shared" si="218"/>
        <v>0</v>
      </c>
      <c r="AM63" s="25">
        <f t="shared" si="218"/>
        <v>0</v>
      </c>
      <c r="AN63" s="25">
        <f t="shared" si="218"/>
        <v>0</v>
      </c>
      <c r="AO63" s="25">
        <f t="shared" si="218"/>
        <v>0</v>
      </c>
      <c r="AP63" s="27">
        <v>6.6799999999999998E-2</v>
      </c>
      <c r="AQ63" s="25">
        <f>$AP63*AQ60</f>
        <v>0</v>
      </c>
      <c r="AR63" s="25">
        <f t="shared" ref="AR63:BB63" si="225">$AP63*AR60</f>
        <v>0</v>
      </c>
      <c r="AS63" s="25">
        <f t="shared" si="225"/>
        <v>0</v>
      </c>
      <c r="AT63" s="25">
        <f t="shared" si="225"/>
        <v>0</v>
      </c>
      <c r="AU63" s="25">
        <f t="shared" si="225"/>
        <v>0</v>
      </c>
      <c r="AV63" s="25">
        <f t="shared" si="225"/>
        <v>0</v>
      </c>
      <c r="AW63" s="25">
        <f t="shared" si="225"/>
        <v>0</v>
      </c>
      <c r="AX63" s="25">
        <f t="shared" si="225"/>
        <v>0</v>
      </c>
      <c r="AY63" s="25">
        <f t="shared" si="225"/>
        <v>0</v>
      </c>
      <c r="AZ63" s="25">
        <f t="shared" si="225"/>
        <v>0</v>
      </c>
      <c r="BA63" s="25">
        <f t="shared" si="225"/>
        <v>0</v>
      </c>
      <c r="BB63" s="25">
        <f t="shared" si="225"/>
        <v>0</v>
      </c>
      <c r="BC63" s="27">
        <v>6.6799999999999998E-2</v>
      </c>
      <c r="BD63" s="25">
        <f>$BC63*BD60</f>
        <v>0</v>
      </c>
      <c r="BE63" s="25">
        <f t="shared" ref="BE63:BO63" si="226">$BC63*BE60</f>
        <v>0</v>
      </c>
      <c r="BF63" s="25">
        <f t="shared" si="226"/>
        <v>0</v>
      </c>
      <c r="BG63" s="25">
        <f t="shared" si="226"/>
        <v>0</v>
      </c>
      <c r="BH63" s="25">
        <f t="shared" si="226"/>
        <v>0</v>
      </c>
      <c r="BI63" s="25">
        <f t="shared" si="226"/>
        <v>0</v>
      </c>
      <c r="BJ63" s="25">
        <f t="shared" si="226"/>
        <v>0</v>
      </c>
      <c r="BK63" s="25">
        <f t="shared" si="226"/>
        <v>0</v>
      </c>
      <c r="BL63" s="25">
        <f t="shared" si="226"/>
        <v>0</v>
      </c>
      <c r="BM63" s="25">
        <f t="shared" si="226"/>
        <v>0</v>
      </c>
      <c r="BN63" s="25">
        <f t="shared" si="226"/>
        <v>0</v>
      </c>
      <c r="BO63" s="25">
        <f t="shared" si="226"/>
        <v>0</v>
      </c>
      <c r="BP63" s="27">
        <v>6.6799999999999998E-2</v>
      </c>
      <c r="BQ63" s="25">
        <f>$BC63*BQ60</f>
        <v>0</v>
      </c>
      <c r="BR63" s="25">
        <f t="shared" ref="BR63:CB63" si="227">$BC63*BR60</f>
        <v>0</v>
      </c>
      <c r="BS63" s="25">
        <f t="shared" si="227"/>
        <v>0</v>
      </c>
      <c r="BT63" s="25">
        <f t="shared" si="227"/>
        <v>0</v>
      </c>
      <c r="BU63" s="25">
        <f t="shared" si="227"/>
        <v>0</v>
      </c>
      <c r="BV63" s="25">
        <f t="shared" si="227"/>
        <v>0</v>
      </c>
      <c r="BW63" s="25">
        <f t="shared" si="227"/>
        <v>0</v>
      </c>
      <c r="BX63" s="25">
        <f t="shared" si="227"/>
        <v>0</v>
      </c>
      <c r="BY63" s="25">
        <f t="shared" si="227"/>
        <v>0</v>
      </c>
      <c r="BZ63" s="25">
        <f t="shared" si="227"/>
        <v>0</v>
      </c>
      <c r="CA63" s="25">
        <f t="shared" si="227"/>
        <v>0</v>
      </c>
      <c r="CB63" s="25">
        <f t="shared" si="227"/>
        <v>0</v>
      </c>
    </row>
    <row r="64" spans="1:998" outlineLevel="1">
      <c r="A64" s="32">
        <v>30010292</v>
      </c>
      <c r="B64" s="1" t="s">
        <v>53</v>
      </c>
      <c r="C64" s="27">
        <v>0</v>
      </c>
      <c r="D64" s="25">
        <f t="shared" si="216"/>
        <v>0</v>
      </c>
      <c r="E64" s="25">
        <f t="shared" si="216"/>
        <v>0</v>
      </c>
      <c r="F64" s="25">
        <f t="shared" si="216"/>
        <v>0</v>
      </c>
      <c r="G64" s="25">
        <f t="shared" si="216"/>
        <v>0</v>
      </c>
      <c r="H64" s="25">
        <f t="shared" si="216"/>
        <v>0</v>
      </c>
      <c r="I64" s="25">
        <f t="shared" si="216"/>
        <v>0</v>
      </c>
      <c r="J64" s="25">
        <f t="shared" si="216"/>
        <v>0</v>
      </c>
      <c r="K64" s="25">
        <f t="shared" si="216"/>
        <v>0</v>
      </c>
      <c r="L64" s="25">
        <f t="shared" si="216"/>
        <v>0</v>
      </c>
      <c r="M64" s="25">
        <f t="shared" si="216"/>
        <v>0</v>
      </c>
      <c r="N64" s="25">
        <f t="shared" si="216"/>
        <v>0</v>
      </c>
      <c r="O64" s="25">
        <f t="shared" si="216"/>
        <v>0</v>
      </c>
      <c r="P64" s="27">
        <v>0</v>
      </c>
      <c r="Q64" s="25">
        <f t="shared" si="217"/>
        <v>0</v>
      </c>
      <c r="R64" s="25">
        <f t="shared" si="217"/>
        <v>0</v>
      </c>
      <c r="S64" s="25">
        <f t="shared" si="217"/>
        <v>0</v>
      </c>
      <c r="T64" s="25">
        <f t="shared" si="217"/>
        <v>0</v>
      </c>
      <c r="U64" s="25">
        <f t="shared" si="217"/>
        <v>0</v>
      </c>
      <c r="V64" s="25">
        <f t="shared" si="217"/>
        <v>0</v>
      </c>
      <c r="W64" s="25">
        <f t="shared" si="217"/>
        <v>0</v>
      </c>
      <c r="X64" s="25">
        <f t="shared" si="217"/>
        <v>0</v>
      </c>
      <c r="Y64" s="25">
        <f t="shared" si="217"/>
        <v>0</v>
      </c>
      <c r="Z64" s="25">
        <f t="shared" si="217"/>
        <v>0</v>
      </c>
      <c r="AA64" s="25">
        <f t="shared" si="217"/>
        <v>0</v>
      </c>
      <c r="AB64" s="25">
        <f t="shared" si="217"/>
        <v>0</v>
      </c>
      <c r="AC64" s="27">
        <v>0</v>
      </c>
      <c r="AD64" s="25">
        <f t="shared" si="218"/>
        <v>0</v>
      </c>
      <c r="AE64" s="25">
        <f t="shared" si="218"/>
        <v>0</v>
      </c>
      <c r="AF64" s="25">
        <f t="shared" si="218"/>
        <v>0</v>
      </c>
      <c r="AG64" s="25">
        <f t="shared" si="218"/>
        <v>0</v>
      </c>
      <c r="AH64" s="25">
        <f t="shared" si="218"/>
        <v>0</v>
      </c>
      <c r="AI64" s="25">
        <f t="shared" si="218"/>
        <v>0</v>
      </c>
      <c r="AJ64" s="25">
        <f t="shared" si="218"/>
        <v>0</v>
      </c>
      <c r="AK64" s="25">
        <f t="shared" si="218"/>
        <v>0</v>
      </c>
      <c r="AL64" s="25">
        <f t="shared" si="218"/>
        <v>0</v>
      </c>
      <c r="AM64" s="25">
        <f t="shared" si="218"/>
        <v>0</v>
      </c>
      <c r="AN64" s="25">
        <f t="shared" si="218"/>
        <v>0</v>
      </c>
      <c r="AO64" s="25">
        <f t="shared" si="218"/>
        <v>0</v>
      </c>
      <c r="AP64" s="27">
        <v>0</v>
      </c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7">
        <v>0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7">
        <v>0</v>
      </c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</row>
    <row r="65" spans="1:998" outlineLevel="1">
      <c r="A65" s="32">
        <v>30010301</v>
      </c>
      <c r="B65" s="1" t="s">
        <v>54</v>
      </c>
      <c r="C65" s="27">
        <v>3.5000000000000001E-3</v>
      </c>
      <c r="D65" s="25">
        <f t="shared" si="216"/>
        <v>0</v>
      </c>
      <c r="E65" s="25">
        <f t="shared" si="216"/>
        <v>0</v>
      </c>
      <c r="F65" s="25">
        <f t="shared" si="216"/>
        <v>0</v>
      </c>
      <c r="G65" s="25">
        <f t="shared" si="216"/>
        <v>0</v>
      </c>
      <c r="H65" s="25">
        <f t="shared" si="216"/>
        <v>0</v>
      </c>
      <c r="I65" s="25">
        <f t="shared" si="216"/>
        <v>0</v>
      </c>
      <c r="J65" s="25">
        <f t="shared" si="216"/>
        <v>0</v>
      </c>
      <c r="K65" s="25">
        <f t="shared" si="216"/>
        <v>0</v>
      </c>
      <c r="L65" s="25">
        <f t="shared" si="216"/>
        <v>0</v>
      </c>
      <c r="M65" s="25">
        <f t="shared" si="216"/>
        <v>0</v>
      </c>
      <c r="N65" s="25">
        <f t="shared" si="216"/>
        <v>0</v>
      </c>
      <c r="O65" s="25">
        <f t="shared" si="216"/>
        <v>0</v>
      </c>
      <c r="P65" s="27">
        <v>3.5000000000000001E-3</v>
      </c>
      <c r="Q65" s="25">
        <f t="shared" si="217"/>
        <v>0</v>
      </c>
      <c r="R65" s="25">
        <f t="shared" si="217"/>
        <v>0</v>
      </c>
      <c r="S65" s="25">
        <f t="shared" si="217"/>
        <v>0</v>
      </c>
      <c r="T65" s="25">
        <f t="shared" si="217"/>
        <v>0</v>
      </c>
      <c r="U65" s="25">
        <f t="shared" si="217"/>
        <v>0</v>
      </c>
      <c r="V65" s="25">
        <f t="shared" si="217"/>
        <v>0</v>
      </c>
      <c r="W65" s="25">
        <f t="shared" si="217"/>
        <v>0</v>
      </c>
      <c r="X65" s="25">
        <f t="shared" si="217"/>
        <v>0</v>
      </c>
      <c r="Y65" s="25">
        <f t="shared" si="217"/>
        <v>0</v>
      </c>
      <c r="Z65" s="25">
        <f t="shared" si="217"/>
        <v>0</v>
      </c>
      <c r="AA65" s="25">
        <f t="shared" si="217"/>
        <v>0</v>
      </c>
      <c r="AB65" s="25">
        <f t="shared" si="217"/>
        <v>0</v>
      </c>
      <c r="AC65" s="27">
        <v>3.5000000000000001E-3</v>
      </c>
      <c r="AD65" s="25">
        <f t="shared" si="218"/>
        <v>0</v>
      </c>
      <c r="AE65" s="25">
        <f t="shared" si="218"/>
        <v>0</v>
      </c>
      <c r="AF65" s="25">
        <f t="shared" si="218"/>
        <v>0</v>
      </c>
      <c r="AG65" s="25">
        <f t="shared" si="218"/>
        <v>0</v>
      </c>
      <c r="AH65" s="25">
        <f t="shared" si="218"/>
        <v>0</v>
      </c>
      <c r="AI65" s="25">
        <f t="shared" si="218"/>
        <v>0</v>
      </c>
      <c r="AJ65" s="25">
        <f t="shared" si="218"/>
        <v>0</v>
      </c>
      <c r="AK65" s="25">
        <f t="shared" si="218"/>
        <v>0</v>
      </c>
      <c r="AL65" s="25">
        <f t="shared" si="218"/>
        <v>0</v>
      </c>
      <c r="AM65" s="25">
        <f t="shared" si="218"/>
        <v>0</v>
      </c>
      <c r="AN65" s="25">
        <f t="shared" si="218"/>
        <v>0</v>
      </c>
      <c r="AO65" s="25">
        <f t="shared" si="218"/>
        <v>0</v>
      </c>
      <c r="AP65" s="27">
        <v>3.5000000000000001E-3</v>
      </c>
      <c r="AQ65" s="25">
        <f>$AP65*AQ60</f>
        <v>0</v>
      </c>
      <c r="AR65" s="25">
        <f t="shared" ref="AR65:BB65" si="228">$AP65*AR60</f>
        <v>0</v>
      </c>
      <c r="AS65" s="25">
        <f t="shared" si="228"/>
        <v>0</v>
      </c>
      <c r="AT65" s="25">
        <f t="shared" si="228"/>
        <v>0</v>
      </c>
      <c r="AU65" s="25">
        <f t="shared" si="228"/>
        <v>0</v>
      </c>
      <c r="AV65" s="25">
        <f t="shared" si="228"/>
        <v>0</v>
      </c>
      <c r="AW65" s="25">
        <f t="shared" si="228"/>
        <v>0</v>
      </c>
      <c r="AX65" s="25">
        <f t="shared" si="228"/>
        <v>0</v>
      </c>
      <c r="AY65" s="25">
        <f t="shared" si="228"/>
        <v>0</v>
      </c>
      <c r="AZ65" s="25">
        <f t="shared" si="228"/>
        <v>0</v>
      </c>
      <c r="BA65" s="25">
        <f t="shared" si="228"/>
        <v>0</v>
      </c>
      <c r="BB65" s="25">
        <f t="shared" si="228"/>
        <v>0</v>
      </c>
      <c r="BC65" s="27">
        <v>3.5000000000000001E-3</v>
      </c>
      <c r="BD65" s="25">
        <f>$BC65*BD60</f>
        <v>0</v>
      </c>
      <c r="BE65" s="25">
        <f t="shared" ref="BE65:BO65" si="229">$BC65*BE60</f>
        <v>0</v>
      </c>
      <c r="BF65" s="25">
        <f t="shared" si="229"/>
        <v>0</v>
      </c>
      <c r="BG65" s="25">
        <f t="shared" si="229"/>
        <v>0</v>
      </c>
      <c r="BH65" s="25">
        <f t="shared" si="229"/>
        <v>0</v>
      </c>
      <c r="BI65" s="25">
        <f t="shared" si="229"/>
        <v>0</v>
      </c>
      <c r="BJ65" s="25">
        <f t="shared" si="229"/>
        <v>0</v>
      </c>
      <c r="BK65" s="25">
        <f t="shared" si="229"/>
        <v>0</v>
      </c>
      <c r="BL65" s="25">
        <f t="shared" si="229"/>
        <v>0</v>
      </c>
      <c r="BM65" s="25">
        <f t="shared" si="229"/>
        <v>0</v>
      </c>
      <c r="BN65" s="25">
        <f t="shared" si="229"/>
        <v>0</v>
      </c>
      <c r="BO65" s="25">
        <f t="shared" si="229"/>
        <v>0</v>
      </c>
      <c r="BP65" s="27">
        <v>3.5000000000000001E-3</v>
      </c>
      <c r="BQ65" s="25">
        <f>$BC65*BQ60</f>
        <v>0</v>
      </c>
      <c r="BR65" s="25">
        <f t="shared" ref="BR65:CB65" si="230">$BC65*BR60</f>
        <v>0</v>
      </c>
      <c r="BS65" s="25">
        <f t="shared" si="230"/>
        <v>0</v>
      </c>
      <c r="BT65" s="25">
        <f t="shared" si="230"/>
        <v>0</v>
      </c>
      <c r="BU65" s="25">
        <f t="shared" si="230"/>
        <v>0</v>
      </c>
      <c r="BV65" s="25">
        <f t="shared" si="230"/>
        <v>0</v>
      </c>
      <c r="BW65" s="25">
        <f t="shared" si="230"/>
        <v>0</v>
      </c>
      <c r="BX65" s="25">
        <f t="shared" si="230"/>
        <v>0</v>
      </c>
      <c r="BY65" s="25">
        <f t="shared" si="230"/>
        <v>0</v>
      </c>
      <c r="BZ65" s="25">
        <f t="shared" si="230"/>
        <v>0</v>
      </c>
      <c r="CA65" s="25">
        <f t="shared" si="230"/>
        <v>0</v>
      </c>
      <c r="CB65" s="25">
        <f t="shared" si="230"/>
        <v>0</v>
      </c>
    </row>
    <row r="66" spans="1:998" outlineLevel="1">
      <c r="A66" s="32">
        <v>30010401</v>
      </c>
      <c r="B66" s="1" t="s">
        <v>55</v>
      </c>
      <c r="C66" s="27">
        <v>1.0200000000000001E-2</v>
      </c>
      <c r="D66" s="25">
        <f t="shared" si="216"/>
        <v>0</v>
      </c>
      <c r="E66" s="25">
        <f t="shared" si="216"/>
        <v>0</v>
      </c>
      <c r="F66" s="25">
        <f t="shared" si="216"/>
        <v>0</v>
      </c>
      <c r="G66" s="25">
        <f t="shared" si="216"/>
        <v>0</v>
      </c>
      <c r="H66" s="25">
        <f t="shared" si="216"/>
        <v>0</v>
      </c>
      <c r="I66" s="25">
        <f t="shared" si="216"/>
        <v>0</v>
      </c>
      <c r="J66" s="25">
        <f t="shared" si="216"/>
        <v>0</v>
      </c>
      <c r="K66" s="25">
        <f t="shared" si="216"/>
        <v>0</v>
      </c>
      <c r="L66" s="25">
        <f t="shared" si="216"/>
        <v>0</v>
      </c>
      <c r="M66" s="25">
        <f t="shared" si="216"/>
        <v>0</v>
      </c>
      <c r="N66" s="25">
        <f t="shared" si="216"/>
        <v>0</v>
      </c>
      <c r="O66" s="25">
        <f t="shared" si="216"/>
        <v>0</v>
      </c>
      <c r="P66" s="27">
        <v>1.0200000000000001E-2</v>
      </c>
      <c r="Q66" s="25">
        <f t="shared" si="217"/>
        <v>0</v>
      </c>
      <c r="R66" s="25">
        <f t="shared" si="217"/>
        <v>0</v>
      </c>
      <c r="S66" s="25">
        <f t="shared" si="217"/>
        <v>0</v>
      </c>
      <c r="T66" s="25">
        <f t="shared" si="217"/>
        <v>0</v>
      </c>
      <c r="U66" s="25">
        <f t="shared" si="217"/>
        <v>0</v>
      </c>
      <c r="V66" s="25">
        <f t="shared" si="217"/>
        <v>0</v>
      </c>
      <c r="W66" s="25">
        <f t="shared" si="217"/>
        <v>0</v>
      </c>
      <c r="X66" s="25">
        <f t="shared" si="217"/>
        <v>0</v>
      </c>
      <c r="Y66" s="25">
        <f t="shared" si="217"/>
        <v>0</v>
      </c>
      <c r="Z66" s="25">
        <f t="shared" si="217"/>
        <v>0</v>
      </c>
      <c r="AA66" s="25">
        <f t="shared" si="217"/>
        <v>0</v>
      </c>
      <c r="AB66" s="25">
        <f t="shared" si="217"/>
        <v>0</v>
      </c>
      <c r="AC66" s="27">
        <v>1.0200000000000001E-2</v>
      </c>
      <c r="AD66" s="25">
        <f t="shared" si="218"/>
        <v>0</v>
      </c>
      <c r="AE66" s="25">
        <f t="shared" si="218"/>
        <v>0</v>
      </c>
      <c r="AF66" s="25">
        <f t="shared" si="218"/>
        <v>0</v>
      </c>
      <c r="AG66" s="25">
        <f t="shared" si="218"/>
        <v>0</v>
      </c>
      <c r="AH66" s="25">
        <f t="shared" si="218"/>
        <v>0</v>
      </c>
      <c r="AI66" s="25">
        <f t="shared" si="218"/>
        <v>0</v>
      </c>
      <c r="AJ66" s="25">
        <f t="shared" si="218"/>
        <v>0</v>
      </c>
      <c r="AK66" s="25">
        <f t="shared" si="218"/>
        <v>0</v>
      </c>
      <c r="AL66" s="25">
        <f t="shared" si="218"/>
        <v>0</v>
      </c>
      <c r="AM66" s="25">
        <f t="shared" si="218"/>
        <v>0</v>
      </c>
      <c r="AN66" s="25">
        <f t="shared" si="218"/>
        <v>0</v>
      </c>
      <c r="AO66" s="25">
        <f t="shared" si="218"/>
        <v>0</v>
      </c>
      <c r="AP66" s="27">
        <v>1.0200000000000001E-2</v>
      </c>
      <c r="AQ66" s="25">
        <f>$AP66*AQ60</f>
        <v>0</v>
      </c>
      <c r="AR66" s="25">
        <f t="shared" ref="AR66:BB66" si="231">$AP66*AR60</f>
        <v>0</v>
      </c>
      <c r="AS66" s="25">
        <f t="shared" si="231"/>
        <v>0</v>
      </c>
      <c r="AT66" s="25">
        <f t="shared" si="231"/>
        <v>0</v>
      </c>
      <c r="AU66" s="25">
        <f t="shared" si="231"/>
        <v>0</v>
      </c>
      <c r="AV66" s="25">
        <f t="shared" si="231"/>
        <v>0</v>
      </c>
      <c r="AW66" s="25">
        <f t="shared" si="231"/>
        <v>0</v>
      </c>
      <c r="AX66" s="25">
        <f t="shared" si="231"/>
        <v>0</v>
      </c>
      <c r="AY66" s="25">
        <f t="shared" si="231"/>
        <v>0</v>
      </c>
      <c r="AZ66" s="25">
        <f t="shared" si="231"/>
        <v>0</v>
      </c>
      <c r="BA66" s="25">
        <f t="shared" si="231"/>
        <v>0</v>
      </c>
      <c r="BB66" s="25">
        <f t="shared" si="231"/>
        <v>0</v>
      </c>
      <c r="BC66" s="27">
        <v>1.0200000000000001E-2</v>
      </c>
      <c r="BD66" s="25">
        <f>$BC66*BD60</f>
        <v>0</v>
      </c>
      <c r="BE66" s="25">
        <f t="shared" ref="BE66:BO66" si="232">$BC66*BE60</f>
        <v>0</v>
      </c>
      <c r="BF66" s="25">
        <f t="shared" si="232"/>
        <v>0</v>
      </c>
      <c r="BG66" s="25">
        <f t="shared" si="232"/>
        <v>0</v>
      </c>
      <c r="BH66" s="25">
        <f t="shared" si="232"/>
        <v>0</v>
      </c>
      <c r="BI66" s="25">
        <f t="shared" si="232"/>
        <v>0</v>
      </c>
      <c r="BJ66" s="25">
        <f t="shared" si="232"/>
        <v>0</v>
      </c>
      <c r="BK66" s="25">
        <f t="shared" si="232"/>
        <v>0</v>
      </c>
      <c r="BL66" s="25">
        <f t="shared" si="232"/>
        <v>0</v>
      </c>
      <c r="BM66" s="25">
        <f t="shared" si="232"/>
        <v>0</v>
      </c>
      <c r="BN66" s="25">
        <f t="shared" si="232"/>
        <v>0</v>
      </c>
      <c r="BO66" s="25">
        <f t="shared" si="232"/>
        <v>0</v>
      </c>
      <c r="BP66" s="27">
        <v>1.0200000000000001E-2</v>
      </c>
      <c r="BQ66" s="25">
        <f>$BC66*BQ60</f>
        <v>0</v>
      </c>
      <c r="BR66" s="25">
        <f t="shared" ref="BR66:CB66" si="233">$BC66*BR60</f>
        <v>0</v>
      </c>
      <c r="BS66" s="25">
        <f t="shared" si="233"/>
        <v>0</v>
      </c>
      <c r="BT66" s="25">
        <f t="shared" si="233"/>
        <v>0</v>
      </c>
      <c r="BU66" s="25">
        <f t="shared" si="233"/>
        <v>0</v>
      </c>
      <c r="BV66" s="25">
        <f t="shared" si="233"/>
        <v>0</v>
      </c>
      <c r="BW66" s="25">
        <f t="shared" si="233"/>
        <v>0</v>
      </c>
      <c r="BX66" s="25">
        <f t="shared" si="233"/>
        <v>0</v>
      </c>
      <c r="BY66" s="25">
        <f t="shared" si="233"/>
        <v>0</v>
      </c>
      <c r="BZ66" s="25">
        <f t="shared" si="233"/>
        <v>0</v>
      </c>
      <c r="CA66" s="25">
        <f t="shared" si="233"/>
        <v>0</v>
      </c>
      <c r="CB66" s="25">
        <f t="shared" si="233"/>
        <v>0</v>
      </c>
    </row>
    <row r="67" spans="1:998" s="23" customFormat="1">
      <c r="A67" s="21" t="s">
        <v>56</v>
      </c>
      <c r="B67" s="22"/>
      <c r="C67" s="26">
        <f>SUM(D67:O67)</f>
        <v>0</v>
      </c>
      <c r="D67" s="26">
        <f t="shared" ref="D67:O67" si="234">SUM(D60:D66)</f>
        <v>0</v>
      </c>
      <c r="E67" s="26">
        <f t="shared" si="234"/>
        <v>0</v>
      </c>
      <c r="F67" s="26">
        <f t="shared" si="234"/>
        <v>0</v>
      </c>
      <c r="G67" s="26">
        <f t="shared" si="234"/>
        <v>0</v>
      </c>
      <c r="H67" s="26">
        <f t="shared" si="234"/>
        <v>0</v>
      </c>
      <c r="I67" s="26">
        <f t="shared" si="234"/>
        <v>0</v>
      </c>
      <c r="J67" s="26">
        <f t="shared" si="234"/>
        <v>0</v>
      </c>
      <c r="K67" s="26">
        <f t="shared" si="234"/>
        <v>0</v>
      </c>
      <c r="L67" s="26">
        <f t="shared" si="234"/>
        <v>0</v>
      </c>
      <c r="M67" s="26">
        <f t="shared" si="234"/>
        <v>0</v>
      </c>
      <c r="N67" s="26">
        <f t="shared" si="234"/>
        <v>0</v>
      </c>
      <c r="O67" s="26">
        <f t="shared" si="234"/>
        <v>0</v>
      </c>
      <c r="P67" s="26">
        <f>SUM(Q67:AB67)</f>
        <v>0</v>
      </c>
      <c r="Q67" s="26">
        <f t="shared" ref="Q67:AB67" si="235">SUM(Q60:Q66)</f>
        <v>0</v>
      </c>
      <c r="R67" s="26">
        <f t="shared" si="235"/>
        <v>0</v>
      </c>
      <c r="S67" s="26">
        <f t="shared" si="235"/>
        <v>0</v>
      </c>
      <c r="T67" s="26">
        <f t="shared" si="235"/>
        <v>0</v>
      </c>
      <c r="U67" s="26">
        <f t="shared" si="235"/>
        <v>0</v>
      </c>
      <c r="V67" s="26">
        <f t="shared" si="235"/>
        <v>0</v>
      </c>
      <c r="W67" s="26">
        <f t="shared" si="235"/>
        <v>0</v>
      </c>
      <c r="X67" s="26">
        <f t="shared" si="235"/>
        <v>0</v>
      </c>
      <c r="Y67" s="26">
        <f t="shared" si="235"/>
        <v>0</v>
      </c>
      <c r="Z67" s="26">
        <f t="shared" si="235"/>
        <v>0</v>
      </c>
      <c r="AA67" s="26">
        <f t="shared" si="235"/>
        <v>0</v>
      </c>
      <c r="AB67" s="26">
        <f t="shared" si="235"/>
        <v>0</v>
      </c>
      <c r="AC67" s="26">
        <f>SUM(AD67:AO67)</f>
        <v>0</v>
      </c>
      <c r="AD67" s="26">
        <f t="shared" ref="AD67:AO67" si="236">SUM(AD60:AD66)</f>
        <v>0</v>
      </c>
      <c r="AE67" s="26">
        <f t="shared" si="236"/>
        <v>0</v>
      </c>
      <c r="AF67" s="26">
        <f t="shared" si="236"/>
        <v>0</v>
      </c>
      <c r="AG67" s="26">
        <f t="shared" si="236"/>
        <v>0</v>
      </c>
      <c r="AH67" s="26">
        <f t="shared" si="236"/>
        <v>0</v>
      </c>
      <c r="AI67" s="26">
        <f t="shared" si="236"/>
        <v>0</v>
      </c>
      <c r="AJ67" s="26">
        <f t="shared" si="236"/>
        <v>0</v>
      </c>
      <c r="AK67" s="26">
        <f t="shared" si="236"/>
        <v>0</v>
      </c>
      <c r="AL67" s="26">
        <f t="shared" si="236"/>
        <v>0</v>
      </c>
      <c r="AM67" s="26">
        <f t="shared" si="236"/>
        <v>0</v>
      </c>
      <c r="AN67" s="26">
        <f t="shared" si="236"/>
        <v>0</v>
      </c>
      <c r="AO67" s="26">
        <f t="shared" si="236"/>
        <v>0</v>
      </c>
      <c r="AP67" s="26">
        <f>SUM(AQ67:BB67)</f>
        <v>0</v>
      </c>
      <c r="AQ67" s="26">
        <f t="shared" ref="AQ67:BB67" si="237">SUM(AQ60:AQ66)</f>
        <v>0</v>
      </c>
      <c r="AR67" s="26">
        <f t="shared" si="237"/>
        <v>0</v>
      </c>
      <c r="AS67" s="26">
        <f t="shared" si="237"/>
        <v>0</v>
      </c>
      <c r="AT67" s="26">
        <f t="shared" si="237"/>
        <v>0</v>
      </c>
      <c r="AU67" s="26">
        <f t="shared" si="237"/>
        <v>0</v>
      </c>
      <c r="AV67" s="26">
        <f t="shared" si="237"/>
        <v>0</v>
      </c>
      <c r="AW67" s="26">
        <f t="shared" si="237"/>
        <v>0</v>
      </c>
      <c r="AX67" s="26">
        <f t="shared" si="237"/>
        <v>0</v>
      </c>
      <c r="AY67" s="26">
        <f t="shared" si="237"/>
        <v>0</v>
      </c>
      <c r="AZ67" s="26">
        <f t="shared" si="237"/>
        <v>0</v>
      </c>
      <c r="BA67" s="26">
        <f t="shared" si="237"/>
        <v>0</v>
      </c>
      <c r="BB67" s="26">
        <f t="shared" si="237"/>
        <v>0</v>
      </c>
      <c r="BC67" s="26">
        <f>SUM(BD67:BO67)</f>
        <v>0</v>
      </c>
      <c r="BD67" s="26">
        <f t="shared" ref="BD67:BO67" si="238">SUM(BD60:BD66)</f>
        <v>0</v>
      </c>
      <c r="BE67" s="26">
        <f t="shared" si="238"/>
        <v>0</v>
      </c>
      <c r="BF67" s="26">
        <f t="shared" si="238"/>
        <v>0</v>
      </c>
      <c r="BG67" s="26">
        <f t="shared" si="238"/>
        <v>0</v>
      </c>
      <c r="BH67" s="26">
        <f t="shared" si="238"/>
        <v>0</v>
      </c>
      <c r="BI67" s="26">
        <f t="shared" si="238"/>
        <v>0</v>
      </c>
      <c r="BJ67" s="26">
        <f t="shared" si="238"/>
        <v>0</v>
      </c>
      <c r="BK67" s="26">
        <f t="shared" si="238"/>
        <v>0</v>
      </c>
      <c r="BL67" s="26">
        <f t="shared" si="238"/>
        <v>0</v>
      </c>
      <c r="BM67" s="26">
        <f t="shared" si="238"/>
        <v>0</v>
      </c>
      <c r="BN67" s="26">
        <f t="shared" si="238"/>
        <v>0</v>
      </c>
      <c r="BO67" s="26">
        <f t="shared" si="238"/>
        <v>0</v>
      </c>
      <c r="BP67" s="26">
        <f>SUM(BQ67:CB67)</f>
        <v>0</v>
      </c>
      <c r="BQ67" s="26">
        <f t="shared" ref="BQ67:CB67" si="239">SUM(BQ60:BQ66)</f>
        <v>0</v>
      </c>
      <c r="BR67" s="26">
        <f t="shared" si="239"/>
        <v>0</v>
      </c>
      <c r="BS67" s="26">
        <f t="shared" si="239"/>
        <v>0</v>
      </c>
      <c r="BT67" s="26">
        <f t="shared" si="239"/>
        <v>0</v>
      </c>
      <c r="BU67" s="26">
        <f t="shared" si="239"/>
        <v>0</v>
      </c>
      <c r="BV67" s="26">
        <f t="shared" si="239"/>
        <v>0</v>
      </c>
      <c r="BW67" s="26">
        <f t="shared" si="239"/>
        <v>0</v>
      </c>
      <c r="BX67" s="26">
        <f t="shared" si="239"/>
        <v>0</v>
      </c>
      <c r="BY67" s="26">
        <f t="shared" si="239"/>
        <v>0</v>
      </c>
      <c r="BZ67" s="26">
        <f t="shared" si="239"/>
        <v>0</v>
      </c>
      <c r="CA67" s="26">
        <f t="shared" si="239"/>
        <v>0</v>
      </c>
      <c r="CB67" s="26">
        <f t="shared" si="239"/>
        <v>0</v>
      </c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22"/>
      <c r="KR67" s="22"/>
      <c r="KS67" s="22"/>
      <c r="KT67" s="22"/>
      <c r="KU67" s="22"/>
      <c r="KV67" s="22"/>
      <c r="KW67" s="22"/>
      <c r="KX67" s="22"/>
      <c r="KY67" s="22"/>
      <c r="KZ67" s="22"/>
      <c r="LA67" s="22"/>
      <c r="LB67" s="22"/>
      <c r="LC67" s="22"/>
      <c r="LD67" s="22"/>
      <c r="LE67" s="22"/>
      <c r="LF67" s="22"/>
      <c r="LG67" s="22"/>
      <c r="LH67" s="22"/>
      <c r="LI67" s="22"/>
      <c r="LJ67" s="22"/>
      <c r="LK67" s="22"/>
      <c r="LL67" s="22"/>
      <c r="LM67" s="22"/>
      <c r="LN67" s="22"/>
      <c r="LO67" s="22"/>
      <c r="LP67" s="22"/>
      <c r="LQ67" s="22"/>
      <c r="LR67" s="22"/>
      <c r="LS67" s="22"/>
      <c r="LT67" s="22"/>
      <c r="LU67" s="22"/>
      <c r="LV67" s="22"/>
      <c r="LW67" s="22"/>
      <c r="LX67" s="22"/>
      <c r="LY67" s="22"/>
      <c r="LZ67" s="22"/>
      <c r="MA67" s="22"/>
      <c r="MB67" s="22"/>
      <c r="MC67" s="22"/>
      <c r="MD67" s="22"/>
      <c r="ME67" s="22"/>
      <c r="MF67" s="22"/>
      <c r="MG67" s="22"/>
      <c r="MH67" s="22"/>
      <c r="MI67" s="22"/>
      <c r="MJ67" s="22"/>
      <c r="MK67" s="22"/>
      <c r="ML67" s="22"/>
      <c r="MM67" s="22"/>
      <c r="MN67" s="22"/>
      <c r="MO67" s="22"/>
      <c r="MP67" s="22"/>
      <c r="MQ67" s="22"/>
      <c r="MR67" s="22"/>
      <c r="MS67" s="22"/>
      <c r="MT67" s="22"/>
      <c r="MU67" s="22"/>
      <c r="MV67" s="22"/>
      <c r="MW67" s="22"/>
      <c r="MX67" s="22"/>
      <c r="MY67" s="22"/>
      <c r="MZ67" s="22"/>
      <c r="NA67" s="22"/>
      <c r="NB67" s="22"/>
      <c r="NC67" s="22"/>
      <c r="ND67" s="22"/>
      <c r="NE67" s="22"/>
      <c r="NF67" s="22"/>
      <c r="NG67" s="22"/>
      <c r="NH67" s="22"/>
      <c r="NI67" s="22"/>
      <c r="NJ67" s="22"/>
      <c r="NK67" s="22"/>
      <c r="NL67" s="22"/>
      <c r="NM67" s="22"/>
      <c r="NN67" s="22"/>
      <c r="NO67" s="22"/>
      <c r="NP67" s="22"/>
      <c r="NQ67" s="22"/>
      <c r="NR67" s="22"/>
      <c r="NS67" s="22"/>
      <c r="NT67" s="22"/>
      <c r="NU67" s="22"/>
      <c r="NV67" s="22"/>
      <c r="NW67" s="22"/>
      <c r="NX67" s="22"/>
      <c r="NY67" s="22"/>
      <c r="NZ67" s="22"/>
      <c r="OA67" s="22"/>
      <c r="OB67" s="22"/>
      <c r="OC67" s="22"/>
      <c r="OD67" s="22"/>
      <c r="OE67" s="22"/>
      <c r="OF67" s="22"/>
      <c r="OG67" s="22"/>
      <c r="OH67" s="22"/>
      <c r="OI67" s="22"/>
      <c r="OJ67" s="22"/>
      <c r="OK67" s="22"/>
      <c r="OL67" s="22"/>
      <c r="OM67" s="22"/>
      <c r="ON67" s="22"/>
      <c r="OO67" s="22"/>
      <c r="OP67" s="22"/>
      <c r="OQ67" s="22"/>
      <c r="OR67" s="22"/>
      <c r="OS67" s="22"/>
      <c r="OT67" s="22"/>
      <c r="OU67" s="22"/>
      <c r="OV67" s="22"/>
      <c r="OW67" s="22"/>
      <c r="OX67" s="22"/>
      <c r="OY67" s="22"/>
      <c r="OZ67" s="22"/>
      <c r="PA67" s="22"/>
      <c r="PB67" s="22"/>
      <c r="PC67" s="22"/>
      <c r="PD67" s="22"/>
      <c r="PE67" s="22"/>
      <c r="PF67" s="22"/>
      <c r="PG67" s="22"/>
      <c r="PH67" s="22"/>
      <c r="PI67" s="22"/>
      <c r="PJ67" s="22"/>
      <c r="PK67" s="22"/>
      <c r="PL67" s="22"/>
      <c r="PM67" s="22"/>
      <c r="PN67" s="22"/>
      <c r="PO67" s="22"/>
      <c r="PP67" s="22"/>
      <c r="PQ67" s="22"/>
      <c r="PR67" s="22"/>
      <c r="PS67" s="22"/>
      <c r="PT67" s="22"/>
      <c r="PU67" s="22"/>
      <c r="PV67" s="22"/>
      <c r="PW67" s="22"/>
      <c r="PX67" s="22"/>
      <c r="PY67" s="22"/>
      <c r="PZ67" s="22"/>
      <c r="QA67" s="22"/>
      <c r="QB67" s="22"/>
      <c r="QC67" s="22"/>
      <c r="QD67" s="22"/>
      <c r="QE67" s="22"/>
      <c r="QF67" s="22"/>
      <c r="QG67" s="22"/>
      <c r="QH67" s="22"/>
      <c r="QI67" s="22"/>
      <c r="QJ67" s="22"/>
      <c r="QK67" s="22"/>
      <c r="QL67" s="22"/>
      <c r="QM67" s="22"/>
      <c r="QN67" s="22"/>
      <c r="QO67" s="22"/>
      <c r="QP67" s="22"/>
      <c r="QQ67" s="22"/>
      <c r="QR67" s="22"/>
      <c r="QS67" s="22"/>
      <c r="QT67" s="22"/>
      <c r="QU67" s="22"/>
      <c r="QV67" s="22"/>
      <c r="QW67" s="22"/>
      <c r="QX67" s="22"/>
      <c r="QY67" s="22"/>
      <c r="QZ67" s="22"/>
      <c r="RA67" s="22"/>
      <c r="RB67" s="22"/>
      <c r="RC67" s="22"/>
      <c r="RD67" s="22"/>
      <c r="RE67" s="22"/>
      <c r="RF67" s="22"/>
      <c r="RG67" s="22"/>
      <c r="RH67" s="22"/>
      <c r="RI67" s="22"/>
      <c r="RJ67" s="22"/>
      <c r="RK67" s="22"/>
      <c r="RL67" s="22"/>
      <c r="RM67" s="22"/>
      <c r="RN67" s="22"/>
      <c r="RO67" s="22"/>
      <c r="RP67" s="22"/>
      <c r="RQ67" s="22"/>
      <c r="RR67" s="22"/>
      <c r="RS67" s="22"/>
      <c r="RT67" s="22"/>
      <c r="RU67" s="22"/>
      <c r="RV67" s="22"/>
      <c r="RW67" s="22"/>
      <c r="RX67" s="22"/>
      <c r="RY67" s="22"/>
      <c r="RZ67" s="22"/>
      <c r="SA67" s="22"/>
      <c r="SB67" s="22"/>
      <c r="SC67" s="22"/>
      <c r="SD67" s="22"/>
      <c r="SE67" s="22"/>
      <c r="SF67" s="22"/>
      <c r="SG67" s="22"/>
      <c r="SH67" s="22"/>
      <c r="SI67" s="22"/>
      <c r="SJ67" s="22"/>
      <c r="SK67" s="22"/>
      <c r="SL67" s="22"/>
      <c r="SM67" s="22"/>
      <c r="SN67" s="22"/>
      <c r="SO67" s="22"/>
      <c r="SP67" s="22"/>
      <c r="SQ67" s="22"/>
      <c r="SR67" s="22"/>
      <c r="SS67" s="22"/>
      <c r="ST67" s="22"/>
      <c r="SU67" s="22"/>
      <c r="SV67" s="22"/>
      <c r="SW67" s="22"/>
      <c r="SX67" s="22"/>
      <c r="SY67" s="22"/>
      <c r="SZ67" s="22"/>
      <c r="TA67" s="22"/>
      <c r="TB67" s="22"/>
      <c r="TC67" s="22"/>
      <c r="TD67" s="22"/>
      <c r="TE67" s="22"/>
      <c r="TF67" s="22"/>
      <c r="TG67" s="22"/>
      <c r="TH67" s="22"/>
      <c r="TI67" s="22"/>
      <c r="TJ67" s="22"/>
      <c r="TK67" s="22"/>
      <c r="TL67" s="22"/>
      <c r="TM67" s="22"/>
      <c r="TN67" s="22"/>
      <c r="TO67" s="22"/>
      <c r="TP67" s="22"/>
      <c r="TQ67" s="22"/>
      <c r="TR67" s="22"/>
      <c r="TS67" s="22"/>
      <c r="TT67" s="22"/>
      <c r="TU67" s="22"/>
      <c r="TV67" s="22"/>
      <c r="TW67" s="22"/>
      <c r="TX67" s="22"/>
      <c r="TY67" s="22"/>
      <c r="TZ67" s="22"/>
      <c r="UA67" s="22"/>
      <c r="UB67" s="22"/>
      <c r="UC67" s="22"/>
      <c r="UD67" s="22"/>
      <c r="UE67" s="22"/>
      <c r="UF67" s="22"/>
      <c r="UG67" s="22"/>
      <c r="UH67" s="22"/>
      <c r="UI67" s="22"/>
      <c r="UJ67" s="22"/>
      <c r="UK67" s="22"/>
      <c r="UL67" s="22"/>
      <c r="UM67" s="22"/>
      <c r="UN67" s="22"/>
      <c r="UO67" s="22"/>
      <c r="UP67" s="22"/>
      <c r="UQ67" s="22"/>
      <c r="UR67" s="22"/>
      <c r="US67" s="22"/>
      <c r="UT67" s="22"/>
      <c r="UU67" s="22"/>
      <c r="UV67" s="22"/>
      <c r="UW67" s="22"/>
      <c r="UX67" s="22"/>
      <c r="UY67" s="22"/>
      <c r="UZ67" s="22"/>
      <c r="VA67" s="22"/>
      <c r="VB67" s="22"/>
      <c r="VC67" s="22"/>
      <c r="VD67" s="22"/>
      <c r="VE67" s="22"/>
      <c r="VF67" s="22"/>
      <c r="VG67" s="22"/>
      <c r="VH67" s="22"/>
      <c r="VI67" s="22"/>
      <c r="VJ67" s="22"/>
      <c r="VK67" s="22"/>
      <c r="VL67" s="22"/>
      <c r="VM67" s="22"/>
      <c r="VN67" s="22"/>
      <c r="VO67" s="22"/>
      <c r="VP67" s="22"/>
      <c r="VQ67" s="22"/>
      <c r="VR67" s="22"/>
      <c r="VS67" s="22"/>
      <c r="VT67" s="22"/>
      <c r="VU67" s="22"/>
      <c r="VV67" s="22"/>
      <c r="VW67" s="22"/>
      <c r="VX67" s="22"/>
      <c r="VY67" s="22"/>
      <c r="VZ67" s="22"/>
      <c r="WA67" s="22"/>
      <c r="WB67" s="22"/>
      <c r="WC67" s="22"/>
      <c r="WD67" s="22"/>
      <c r="WE67" s="22"/>
      <c r="WF67" s="22"/>
      <c r="WG67" s="22"/>
      <c r="WH67" s="22"/>
      <c r="WI67" s="22"/>
      <c r="WJ67" s="22"/>
      <c r="WK67" s="22"/>
      <c r="WL67" s="22"/>
      <c r="WM67" s="22"/>
      <c r="WN67" s="22"/>
      <c r="WO67" s="22"/>
      <c r="WP67" s="22"/>
      <c r="WQ67" s="22"/>
      <c r="WR67" s="22"/>
      <c r="WS67" s="22"/>
      <c r="WT67" s="22"/>
      <c r="WU67" s="22"/>
      <c r="WV67" s="22"/>
      <c r="WW67" s="22"/>
      <c r="WX67" s="22"/>
      <c r="WY67" s="22"/>
      <c r="WZ67" s="22"/>
      <c r="XA67" s="22"/>
      <c r="XB67" s="22"/>
      <c r="XC67" s="22"/>
      <c r="XD67" s="22"/>
      <c r="XE67" s="22"/>
      <c r="XF67" s="22"/>
      <c r="XG67" s="22"/>
      <c r="XH67" s="22"/>
      <c r="XI67" s="22"/>
      <c r="XJ67" s="22"/>
      <c r="XK67" s="22"/>
      <c r="XL67" s="22"/>
      <c r="XM67" s="22"/>
      <c r="XN67" s="22"/>
      <c r="XO67" s="22"/>
      <c r="XP67" s="22"/>
      <c r="XQ67" s="22"/>
      <c r="XR67" s="22"/>
      <c r="XS67" s="22"/>
      <c r="XT67" s="22"/>
      <c r="XU67" s="22"/>
      <c r="XV67" s="22"/>
      <c r="XW67" s="22"/>
      <c r="XX67" s="22"/>
      <c r="XY67" s="22"/>
      <c r="XZ67" s="22"/>
      <c r="YA67" s="22"/>
      <c r="YB67" s="22"/>
      <c r="YC67" s="22"/>
      <c r="YD67" s="22"/>
      <c r="YE67" s="22"/>
      <c r="YF67" s="22"/>
      <c r="YG67" s="22"/>
      <c r="YH67" s="22"/>
      <c r="YI67" s="22"/>
      <c r="YJ67" s="22"/>
      <c r="YK67" s="22"/>
      <c r="YL67" s="22"/>
      <c r="YM67" s="22"/>
      <c r="YN67" s="22"/>
      <c r="YO67" s="22"/>
      <c r="YP67" s="22"/>
      <c r="YQ67" s="22"/>
      <c r="YR67" s="22"/>
      <c r="YS67" s="22"/>
      <c r="YT67" s="22"/>
      <c r="YU67" s="22"/>
      <c r="YV67" s="22"/>
      <c r="YW67" s="22"/>
      <c r="YX67" s="22"/>
      <c r="YY67" s="22"/>
      <c r="YZ67" s="22"/>
      <c r="ZA67" s="22"/>
      <c r="ZB67" s="22"/>
      <c r="ZC67" s="22"/>
      <c r="ZD67" s="22"/>
      <c r="ZE67" s="22"/>
      <c r="ZF67" s="22"/>
      <c r="ZG67" s="22"/>
      <c r="ZH67" s="22"/>
      <c r="ZI67" s="22"/>
      <c r="ZJ67" s="22"/>
      <c r="ZK67" s="22"/>
      <c r="ZL67" s="22"/>
      <c r="ZM67" s="22"/>
      <c r="ZN67" s="22"/>
      <c r="ZO67" s="22"/>
      <c r="ZP67" s="22"/>
      <c r="ZQ67" s="22"/>
      <c r="ZR67" s="22"/>
      <c r="ZS67" s="22"/>
      <c r="ZT67" s="22"/>
      <c r="ZU67" s="22"/>
      <c r="ZV67" s="22"/>
      <c r="ZW67" s="22"/>
      <c r="ZX67" s="22"/>
      <c r="ZY67" s="22"/>
      <c r="ZZ67" s="22"/>
      <c r="AAA67" s="22"/>
      <c r="AAB67" s="22"/>
      <c r="AAC67" s="22"/>
      <c r="AAD67" s="22"/>
      <c r="AAE67" s="22"/>
      <c r="AAF67" s="22"/>
      <c r="AAG67" s="22"/>
      <c r="AAH67" s="22"/>
      <c r="AAI67" s="22"/>
      <c r="AAJ67" s="22"/>
      <c r="AAK67" s="22"/>
      <c r="AAL67" s="22"/>
      <c r="AAM67" s="22"/>
      <c r="AAN67" s="22"/>
      <c r="AAO67" s="22"/>
      <c r="AAP67" s="22"/>
      <c r="AAQ67" s="22"/>
      <c r="AAR67" s="22"/>
      <c r="AAS67" s="22"/>
      <c r="AAT67" s="22"/>
      <c r="AAU67" s="22"/>
      <c r="AAV67" s="22"/>
      <c r="AAW67" s="22"/>
      <c r="AAX67" s="22"/>
      <c r="AAY67" s="22"/>
      <c r="AAZ67" s="22"/>
      <c r="ABA67" s="22"/>
      <c r="ABB67" s="22"/>
      <c r="ABC67" s="22"/>
      <c r="ABD67" s="22"/>
      <c r="ABE67" s="22"/>
      <c r="ABF67" s="22"/>
      <c r="ABG67" s="22"/>
      <c r="ABH67" s="22"/>
      <c r="ABI67" s="22"/>
      <c r="ABJ67" s="22"/>
      <c r="ABK67" s="22"/>
      <c r="ABL67" s="22"/>
      <c r="ABM67" s="22"/>
      <c r="ABN67" s="22"/>
      <c r="ABO67" s="22"/>
      <c r="ABP67" s="22"/>
      <c r="ABQ67" s="22"/>
      <c r="ABR67" s="22"/>
      <c r="ABS67" s="22"/>
      <c r="ABT67" s="22"/>
      <c r="ABU67" s="22"/>
      <c r="ABV67" s="22"/>
      <c r="ABW67" s="22"/>
      <c r="ABX67" s="22"/>
      <c r="ABY67" s="22"/>
      <c r="ABZ67" s="22"/>
      <c r="ACA67" s="22"/>
      <c r="ACB67" s="22"/>
      <c r="ACC67" s="22"/>
      <c r="ACD67" s="22"/>
      <c r="ACE67" s="22"/>
      <c r="ACF67" s="22"/>
      <c r="ACG67" s="22"/>
      <c r="ACH67" s="22"/>
      <c r="ACI67" s="22"/>
      <c r="ACJ67" s="22"/>
      <c r="ACK67" s="22"/>
      <c r="ACL67" s="22"/>
      <c r="ACM67" s="22"/>
      <c r="ACN67" s="22"/>
      <c r="ACO67" s="22"/>
      <c r="ACP67" s="22"/>
      <c r="ACQ67" s="22"/>
      <c r="ACR67" s="22"/>
      <c r="ACS67" s="22"/>
      <c r="ACT67" s="22"/>
      <c r="ACU67" s="22"/>
      <c r="ACV67" s="22"/>
      <c r="ACW67" s="22"/>
      <c r="ACX67" s="22"/>
      <c r="ACY67" s="22"/>
      <c r="ACZ67" s="22"/>
      <c r="ADA67" s="22"/>
      <c r="ADB67" s="22"/>
      <c r="ADC67" s="22"/>
      <c r="ADD67" s="22"/>
      <c r="ADE67" s="22"/>
      <c r="ADF67" s="22"/>
      <c r="ADG67" s="22"/>
      <c r="ADH67" s="22"/>
      <c r="ADI67" s="22"/>
      <c r="ADJ67" s="22"/>
      <c r="ADK67" s="22"/>
      <c r="ADL67" s="22"/>
      <c r="ADM67" s="22"/>
      <c r="ADN67" s="22"/>
      <c r="ADO67" s="22"/>
      <c r="ADP67" s="22"/>
      <c r="ADQ67" s="22"/>
      <c r="ADR67" s="22"/>
      <c r="ADS67" s="22"/>
      <c r="ADT67" s="22"/>
      <c r="ADU67" s="22"/>
      <c r="ADV67" s="22"/>
      <c r="ADW67" s="22"/>
      <c r="ADX67" s="22"/>
      <c r="ADY67" s="22"/>
      <c r="ADZ67" s="22"/>
      <c r="AEA67" s="22"/>
      <c r="AEB67" s="22"/>
      <c r="AEC67" s="22"/>
      <c r="AED67" s="22"/>
      <c r="AEE67" s="22"/>
      <c r="AEF67" s="22"/>
      <c r="AEG67" s="22"/>
      <c r="AEH67" s="22"/>
      <c r="AEI67" s="22"/>
      <c r="AEJ67" s="22"/>
      <c r="AEK67" s="22"/>
      <c r="AEL67" s="22"/>
      <c r="AEM67" s="22"/>
      <c r="AEN67" s="22"/>
      <c r="AEO67" s="22"/>
      <c r="AEP67" s="22"/>
      <c r="AEQ67" s="22"/>
      <c r="AER67" s="22"/>
      <c r="AES67" s="22"/>
      <c r="AET67" s="22"/>
      <c r="AEU67" s="22"/>
      <c r="AEV67" s="22"/>
      <c r="AEW67" s="22"/>
      <c r="AEX67" s="22"/>
      <c r="AEY67" s="22"/>
      <c r="AEZ67" s="22"/>
      <c r="AFA67" s="22"/>
      <c r="AFB67" s="22"/>
      <c r="AFC67" s="22"/>
      <c r="AFD67" s="22"/>
      <c r="AFE67" s="22"/>
      <c r="AFF67" s="22"/>
      <c r="AFG67" s="22"/>
      <c r="AFH67" s="22"/>
      <c r="AFI67" s="22"/>
      <c r="AFJ67" s="22"/>
      <c r="AFK67" s="22"/>
      <c r="AFL67" s="22"/>
      <c r="AFM67" s="22"/>
      <c r="AFN67" s="22"/>
      <c r="AFO67" s="22"/>
      <c r="AFP67" s="22"/>
      <c r="AFQ67" s="22"/>
      <c r="AFR67" s="22"/>
      <c r="AFS67" s="22"/>
      <c r="AFT67" s="22"/>
      <c r="AFU67" s="22"/>
      <c r="AFV67" s="22"/>
      <c r="AFW67" s="22"/>
      <c r="AFX67" s="22"/>
      <c r="AFY67" s="22"/>
      <c r="AFZ67" s="22"/>
      <c r="AGA67" s="22"/>
      <c r="AGB67" s="22"/>
      <c r="AGC67" s="22"/>
      <c r="AGD67" s="22"/>
      <c r="AGE67" s="22"/>
      <c r="AGF67" s="22"/>
      <c r="AGG67" s="22"/>
      <c r="AGH67" s="22"/>
      <c r="AGI67" s="22"/>
      <c r="AGJ67" s="22"/>
      <c r="AGK67" s="22"/>
      <c r="AGL67" s="22"/>
      <c r="AGM67" s="22"/>
      <c r="AGN67" s="22"/>
      <c r="AGO67" s="22"/>
      <c r="AGP67" s="22"/>
      <c r="AGQ67" s="22"/>
      <c r="AGR67" s="22"/>
      <c r="AGS67" s="22"/>
      <c r="AGT67" s="22"/>
      <c r="AGU67" s="22"/>
      <c r="AGV67" s="22"/>
      <c r="AGW67" s="22"/>
      <c r="AGX67" s="22"/>
      <c r="AGY67" s="22"/>
      <c r="AGZ67" s="22"/>
      <c r="AHA67" s="22"/>
      <c r="AHB67" s="22"/>
      <c r="AHC67" s="22"/>
      <c r="AHD67" s="22"/>
      <c r="AHE67" s="22"/>
      <c r="AHF67" s="22"/>
      <c r="AHG67" s="22"/>
      <c r="AHH67" s="22"/>
      <c r="AHI67" s="22"/>
      <c r="AHJ67" s="22"/>
      <c r="AHK67" s="22"/>
      <c r="AHL67" s="22"/>
      <c r="AHM67" s="22"/>
      <c r="AHN67" s="22"/>
      <c r="AHO67" s="22"/>
      <c r="AHP67" s="22"/>
      <c r="AHQ67" s="22"/>
      <c r="AHR67" s="22"/>
      <c r="AHS67" s="22"/>
      <c r="AHT67" s="22"/>
      <c r="AHU67" s="22"/>
      <c r="AHV67" s="22"/>
      <c r="AHW67" s="22"/>
      <c r="AHX67" s="22"/>
      <c r="AHY67" s="22"/>
      <c r="AHZ67" s="22"/>
      <c r="AIA67" s="22"/>
      <c r="AIB67" s="22"/>
      <c r="AIC67" s="22"/>
      <c r="AID67" s="22"/>
      <c r="AIE67" s="22"/>
      <c r="AIF67" s="22"/>
      <c r="AIG67" s="22"/>
      <c r="AIH67" s="22"/>
      <c r="AII67" s="22"/>
      <c r="AIJ67" s="22"/>
      <c r="AIK67" s="22"/>
      <c r="AIL67" s="22"/>
      <c r="AIM67" s="22"/>
      <c r="AIN67" s="22"/>
      <c r="AIO67" s="22"/>
      <c r="AIP67" s="22"/>
      <c r="AIQ67" s="22"/>
      <c r="AIR67" s="22"/>
      <c r="AIS67" s="22"/>
      <c r="AIT67" s="22"/>
      <c r="AIU67" s="22"/>
      <c r="AIV67" s="22"/>
      <c r="AIW67" s="22"/>
      <c r="AIX67" s="22"/>
      <c r="AIY67" s="22"/>
      <c r="AIZ67" s="22"/>
      <c r="AJA67" s="22"/>
      <c r="AJB67" s="22"/>
      <c r="AJC67" s="22"/>
      <c r="AJD67" s="22"/>
      <c r="AJE67" s="22"/>
      <c r="AJF67" s="22"/>
      <c r="AJG67" s="22"/>
      <c r="AJH67" s="22"/>
      <c r="AJI67" s="22"/>
      <c r="AJJ67" s="22"/>
      <c r="AJK67" s="22"/>
      <c r="AJL67" s="22"/>
      <c r="AJM67" s="22"/>
      <c r="AJN67" s="22"/>
      <c r="AJO67" s="22"/>
      <c r="AJP67" s="22"/>
      <c r="AJQ67" s="22"/>
      <c r="AJR67" s="22"/>
      <c r="AJS67" s="22"/>
      <c r="AJT67" s="22"/>
      <c r="AJU67" s="22"/>
      <c r="AJV67" s="22"/>
      <c r="AJW67" s="22"/>
      <c r="AJX67" s="22"/>
      <c r="AJY67" s="22"/>
      <c r="AJZ67" s="22"/>
      <c r="AKA67" s="22"/>
      <c r="AKB67" s="22"/>
      <c r="AKC67" s="22"/>
      <c r="AKD67" s="22"/>
      <c r="AKE67" s="22"/>
      <c r="AKF67" s="22"/>
      <c r="AKG67" s="22"/>
      <c r="AKH67" s="22"/>
      <c r="AKI67" s="22"/>
      <c r="AKJ67" s="22"/>
      <c r="AKK67" s="22"/>
      <c r="AKL67" s="22"/>
      <c r="AKM67" s="22"/>
      <c r="AKN67" s="22"/>
      <c r="AKO67" s="22"/>
      <c r="AKP67" s="22"/>
      <c r="AKQ67" s="22"/>
      <c r="AKR67" s="22"/>
      <c r="AKS67" s="22"/>
      <c r="AKT67" s="22"/>
      <c r="AKU67" s="22"/>
      <c r="AKV67" s="22"/>
      <c r="AKW67" s="22"/>
      <c r="AKX67" s="22"/>
      <c r="AKY67" s="22"/>
      <c r="AKZ67" s="22"/>
      <c r="ALA67" s="22"/>
      <c r="ALB67" s="22"/>
      <c r="ALC67" s="22"/>
      <c r="ALD67" s="22"/>
      <c r="ALE67" s="22"/>
      <c r="ALF67" s="22"/>
      <c r="ALG67" s="22"/>
      <c r="ALH67" s="22"/>
      <c r="ALI67" s="22"/>
      <c r="ALJ67" s="22"/>
    </row>
    <row r="69" spans="1:998" s="20" customFormat="1">
      <c r="A69" s="18" t="s">
        <v>62</v>
      </c>
      <c r="B69" s="19" t="s">
        <v>48</v>
      </c>
      <c r="C69" s="71">
        <f>C70/12/4.35/5/8.25</f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71">
        <f>P70/12/4.35/5/8.25</f>
        <v>0</v>
      </c>
      <c r="Q69" s="28">
        <v>0.8</v>
      </c>
      <c r="R69" s="28">
        <v>0.8</v>
      </c>
      <c r="S69" s="28">
        <v>0.8</v>
      </c>
      <c r="T69" s="28">
        <v>0.8</v>
      </c>
      <c r="U69" s="28">
        <v>0.8</v>
      </c>
      <c r="V69" s="28">
        <v>0.8</v>
      </c>
      <c r="W69" s="28">
        <v>0.8</v>
      </c>
      <c r="X69" s="28">
        <v>0.8</v>
      </c>
      <c r="Y69" s="28">
        <v>0.8</v>
      </c>
      <c r="Z69" s="28">
        <v>0.8</v>
      </c>
      <c r="AA69" s="28">
        <v>0.8</v>
      </c>
      <c r="AB69" s="28">
        <v>0.8</v>
      </c>
      <c r="AC69" s="71">
        <f>AC70/12/4.35/5/8.25</f>
        <v>0</v>
      </c>
      <c r="AD69" s="28">
        <v>0.8</v>
      </c>
      <c r="AE69" s="28">
        <v>0.8</v>
      </c>
      <c r="AF69" s="28">
        <v>0.8</v>
      </c>
      <c r="AG69" s="28">
        <v>0.8</v>
      </c>
      <c r="AH69" s="28">
        <v>0.8</v>
      </c>
      <c r="AI69" s="28">
        <v>0.8</v>
      </c>
      <c r="AJ69" s="28">
        <v>0.8</v>
      </c>
      <c r="AK69" s="28">
        <v>0.8</v>
      </c>
      <c r="AL69" s="28">
        <v>0.8</v>
      </c>
      <c r="AM69" s="28">
        <v>0.8</v>
      </c>
      <c r="AN69" s="28">
        <v>0.8</v>
      </c>
      <c r="AO69" s="28">
        <v>0.8</v>
      </c>
      <c r="AP69" s="71">
        <f>AP70/12/4.35/5/8.25</f>
        <v>0</v>
      </c>
      <c r="AQ69" s="28">
        <v>0.8</v>
      </c>
      <c r="AR69" s="28">
        <v>0.8</v>
      </c>
      <c r="AS69" s="28">
        <v>0.8</v>
      </c>
      <c r="AT69" s="28">
        <v>0.8</v>
      </c>
      <c r="AU69" s="28">
        <v>0.8</v>
      </c>
      <c r="AV69" s="28">
        <v>0.8</v>
      </c>
      <c r="AW69" s="28">
        <v>0.8</v>
      </c>
      <c r="AX69" s="28">
        <v>0.8</v>
      </c>
      <c r="AY69" s="28">
        <v>0.8</v>
      </c>
      <c r="AZ69" s="28">
        <v>0.8</v>
      </c>
      <c r="BA69" s="28">
        <v>0.8</v>
      </c>
      <c r="BB69" s="28">
        <v>0.8</v>
      </c>
      <c r="BC69" s="71">
        <f>BC70/12/4.35/5/8.25</f>
        <v>0</v>
      </c>
      <c r="BD69" s="28">
        <v>1</v>
      </c>
      <c r="BE69" s="28">
        <v>1</v>
      </c>
      <c r="BF69" s="28">
        <v>1</v>
      </c>
      <c r="BG69" s="28">
        <v>1</v>
      </c>
      <c r="BH69" s="28">
        <v>1</v>
      </c>
      <c r="BI69" s="28">
        <v>1</v>
      </c>
      <c r="BJ69" s="28">
        <v>1</v>
      </c>
      <c r="BK69" s="28">
        <v>1</v>
      </c>
      <c r="BL69" s="28">
        <v>1</v>
      </c>
      <c r="BM69" s="28">
        <v>1</v>
      </c>
      <c r="BN69" s="28">
        <v>1</v>
      </c>
      <c r="BO69" s="28">
        <v>1</v>
      </c>
      <c r="BP69" s="71">
        <f>BP70/12/4.35/5/8.25</f>
        <v>0</v>
      </c>
      <c r="BQ69" s="28">
        <v>1</v>
      </c>
      <c r="BR69" s="28">
        <v>1</v>
      </c>
      <c r="BS69" s="28">
        <v>1</v>
      </c>
      <c r="BT69" s="28">
        <v>1</v>
      </c>
      <c r="BU69" s="28">
        <v>1</v>
      </c>
      <c r="BV69" s="28">
        <v>1</v>
      </c>
      <c r="BW69" s="28">
        <v>1</v>
      </c>
      <c r="BX69" s="28">
        <v>1</v>
      </c>
      <c r="BY69" s="28">
        <v>1</v>
      </c>
      <c r="BZ69" s="28">
        <v>1</v>
      </c>
      <c r="CA69" s="28">
        <v>1</v>
      </c>
      <c r="CB69" s="28">
        <v>1</v>
      </c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19"/>
      <c r="PU69" s="19"/>
      <c r="PV69" s="19"/>
      <c r="PW69" s="19"/>
      <c r="PX69" s="19"/>
      <c r="PY69" s="19"/>
      <c r="PZ69" s="19"/>
      <c r="QA69" s="19"/>
      <c r="QB69" s="19"/>
      <c r="QC69" s="19"/>
      <c r="QD69" s="19"/>
      <c r="QE69" s="19"/>
      <c r="QF69" s="19"/>
      <c r="QG69" s="19"/>
      <c r="QH69" s="19"/>
      <c r="QI69" s="19"/>
      <c r="QJ69" s="19"/>
      <c r="QK69" s="19"/>
      <c r="QL69" s="19"/>
      <c r="QM69" s="19"/>
      <c r="QN69" s="19"/>
      <c r="QO69" s="19"/>
      <c r="QP69" s="19"/>
      <c r="QQ69" s="19"/>
      <c r="QR69" s="19"/>
      <c r="QS69" s="19"/>
      <c r="QT69" s="19"/>
      <c r="QU69" s="19"/>
      <c r="QV69" s="19"/>
      <c r="QW69" s="19"/>
      <c r="QX69" s="19"/>
      <c r="QY69" s="19"/>
      <c r="QZ69" s="19"/>
      <c r="RA69" s="19"/>
      <c r="RB69" s="19"/>
      <c r="RC69" s="19"/>
      <c r="RD69" s="19"/>
      <c r="RE69" s="19"/>
      <c r="RF69" s="19"/>
      <c r="RG69" s="19"/>
      <c r="RH69" s="19"/>
      <c r="RI69" s="19"/>
      <c r="RJ69" s="19"/>
      <c r="RK69" s="19"/>
      <c r="RL69" s="19"/>
      <c r="RM69" s="19"/>
      <c r="RN69" s="19"/>
      <c r="RO69" s="19"/>
      <c r="RP69" s="19"/>
      <c r="RQ69" s="19"/>
      <c r="RR69" s="19"/>
      <c r="RS69" s="19"/>
      <c r="RT69" s="19"/>
      <c r="RU69" s="19"/>
      <c r="RV69" s="19"/>
      <c r="RW69" s="19"/>
      <c r="RX69" s="19"/>
      <c r="RY69" s="19"/>
      <c r="RZ69" s="19"/>
      <c r="SA69" s="19"/>
      <c r="SB69" s="19"/>
      <c r="SC69" s="19"/>
      <c r="SD69" s="19"/>
      <c r="SE69" s="19"/>
      <c r="SF69" s="19"/>
      <c r="SG69" s="19"/>
      <c r="SH69" s="19"/>
      <c r="SI69" s="19"/>
      <c r="SJ69" s="19"/>
      <c r="SK69" s="19"/>
      <c r="SL69" s="19"/>
      <c r="SM69" s="19"/>
      <c r="SN69" s="19"/>
      <c r="SO69" s="19"/>
      <c r="SP69" s="19"/>
      <c r="SQ69" s="19"/>
      <c r="SR69" s="19"/>
      <c r="SS69" s="19"/>
      <c r="ST69" s="19"/>
      <c r="SU69" s="19"/>
      <c r="SV69" s="19"/>
      <c r="SW69" s="19"/>
      <c r="SX69" s="19"/>
      <c r="SY69" s="19"/>
      <c r="SZ69" s="19"/>
      <c r="TA69" s="19"/>
      <c r="TB69" s="19"/>
      <c r="TC69" s="19"/>
      <c r="TD69" s="19"/>
      <c r="TE69" s="19"/>
      <c r="TF69" s="19"/>
      <c r="TG69" s="19"/>
      <c r="TH69" s="19"/>
      <c r="TI69" s="19"/>
      <c r="TJ69" s="19"/>
      <c r="TK69" s="19"/>
      <c r="TL69" s="19"/>
      <c r="TM69" s="19"/>
      <c r="TN69" s="19"/>
      <c r="TO69" s="19"/>
      <c r="TP69" s="19"/>
      <c r="TQ69" s="19"/>
      <c r="TR69" s="19"/>
      <c r="TS69" s="19"/>
      <c r="TT69" s="19"/>
      <c r="TU69" s="19"/>
      <c r="TV69" s="19"/>
      <c r="TW69" s="19"/>
      <c r="TX69" s="19"/>
      <c r="TY69" s="19"/>
      <c r="TZ69" s="19"/>
      <c r="UA69" s="19"/>
      <c r="UB69" s="19"/>
      <c r="UC69" s="19"/>
      <c r="UD69" s="19"/>
      <c r="UE69" s="19"/>
      <c r="UF69" s="19"/>
      <c r="UG69" s="19"/>
      <c r="UH69" s="19"/>
      <c r="UI69" s="19"/>
      <c r="UJ69" s="19"/>
      <c r="UK69" s="19"/>
      <c r="UL69" s="19"/>
      <c r="UM69" s="19"/>
      <c r="UN69" s="19"/>
      <c r="UO69" s="19"/>
      <c r="UP69" s="19"/>
      <c r="UQ69" s="19"/>
      <c r="UR69" s="19"/>
      <c r="US69" s="19"/>
      <c r="UT69" s="19"/>
      <c r="UU69" s="19"/>
      <c r="UV69" s="19"/>
      <c r="UW69" s="19"/>
      <c r="UX69" s="19"/>
      <c r="UY69" s="19"/>
      <c r="UZ69" s="19"/>
      <c r="VA69" s="19"/>
      <c r="VB69" s="19"/>
      <c r="VC69" s="19"/>
      <c r="VD69" s="19"/>
      <c r="VE69" s="19"/>
      <c r="VF69" s="19"/>
      <c r="VG69" s="19"/>
      <c r="VH69" s="19"/>
      <c r="VI69" s="19"/>
      <c r="VJ69" s="19"/>
      <c r="VK69" s="19"/>
      <c r="VL69" s="19"/>
      <c r="VM69" s="19"/>
      <c r="VN69" s="19"/>
      <c r="VO69" s="19"/>
      <c r="VP69" s="19"/>
      <c r="VQ69" s="19"/>
      <c r="VR69" s="19"/>
      <c r="VS69" s="19"/>
      <c r="VT69" s="19"/>
      <c r="VU69" s="19"/>
      <c r="VV69" s="19"/>
      <c r="VW69" s="19"/>
      <c r="VX69" s="19"/>
      <c r="VY69" s="19"/>
      <c r="VZ69" s="19"/>
      <c r="WA69" s="19"/>
      <c r="WB69" s="19"/>
      <c r="WC69" s="19"/>
      <c r="WD69" s="19"/>
      <c r="WE69" s="19"/>
      <c r="WF69" s="19"/>
      <c r="WG69" s="19"/>
      <c r="WH69" s="19"/>
      <c r="WI69" s="19"/>
      <c r="WJ69" s="19"/>
      <c r="WK69" s="19"/>
      <c r="WL69" s="19"/>
      <c r="WM69" s="19"/>
      <c r="WN69" s="19"/>
      <c r="WO69" s="19"/>
      <c r="WP69" s="19"/>
      <c r="WQ69" s="19"/>
      <c r="WR69" s="19"/>
      <c r="WS69" s="19"/>
      <c r="WT69" s="19"/>
      <c r="WU69" s="19"/>
      <c r="WV69" s="19"/>
      <c r="WW69" s="19"/>
      <c r="WX69" s="19"/>
      <c r="WY69" s="19"/>
      <c r="WZ69" s="19"/>
      <c r="XA69" s="19"/>
      <c r="XB69" s="19"/>
      <c r="XC69" s="19"/>
      <c r="XD69" s="19"/>
      <c r="XE69" s="19"/>
      <c r="XF69" s="19"/>
      <c r="XG69" s="19"/>
      <c r="XH69" s="19"/>
      <c r="XI69" s="19"/>
      <c r="XJ69" s="19"/>
      <c r="XK69" s="19"/>
      <c r="XL69" s="19"/>
      <c r="XM69" s="19"/>
      <c r="XN69" s="19"/>
      <c r="XO69" s="19"/>
      <c r="XP69" s="19"/>
      <c r="XQ69" s="19"/>
      <c r="XR69" s="19"/>
      <c r="XS69" s="19"/>
      <c r="XT69" s="19"/>
      <c r="XU69" s="19"/>
      <c r="XV69" s="19"/>
      <c r="XW69" s="19"/>
      <c r="XX69" s="19"/>
      <c r="XY69" s="19"/>
      <c r="XZ69" s="19"/>
      <c r="YA69" s="19"/>
      <c r="YB69" s="19"/>
      <c r="YC69" s="19"/>
      <c r="YD69" s="19"/>
      <c r="YE69" s="19"/>
      <c r="YF69" s="19"/>
      <c r="YG69" s="19"/>
      <c r="YH69" s="19"/>
      <c r="YI69" s="19"/>
      <c r="YJ69" s="19"/>
      <c r="YK69" s="19"/>
      <c r="YL69" s="19"/>
      <c r="YM69" s="19"/>
      <c r="YN69" s="19"/>
      <c r="YO69" s="19"/>
      <c r="YP69" s="19"/>
      <c r="YQ69" s="19"/>
      <c r="YR69" s="19"/>
      <c r="YS69" s="19"/>
      <c r="YT69" s="19"/>
      <c r="YU69" s="19"/>
      <c r="YV69" s="19"/>
      <c r="YW69" s="19"/>
      <c r="YX69" s="19"/>
      <c r="YY69" s="19"/>
      <c r="YZ69" s="19"/>
      <c r="ZA69" s="19"/>
      <c r="ZB69" s="19"/>
      <c r="ZC69" s="19"/>
      <c r="ZD69" s="19"/>
      <c r="ZE69" s="19"/>
      <c r="ZF69" s="19"/>
      <c r="ZG69" s="19"/>
      <c r="ZH69" s="19"/>
      <c r="ZI69" s="19"/>
      <c r="ZJ69" s="19"/>
      <c r="ZK69" s="19"/>
      <c r="ZL69" s="19"/>
      <c r="ZM69" s="19"/>
      <c r="ZN69" s="19"/>
      <c r="ZO69" s="19"/>
      <c r="ZP69" s="19"/>
      <c r="ZQ69" s="19"/>
      <c r="ZR69" s="19"/>
      <c r="ZS69" s="19"/>
      <c r="ZT69" s="19"/>
      <c r="ZU69" s="19"/>
      <c r="ZV69" s="19"/>
      <c r="ZW69" s="19"/>
      <c r="ZX69" s="19"/>
      <c r="ZY69" s="19"/>
      <c r="ZZ69" s="19"/>
      <c r="AAA69" s="19"/>
      <c r="AAB69" s="19"/>
      <c r="AAC69" s="19"/>
      <c r="AAD69" s="19"/>
      <c r="AAE69" s="19"/>
      <c r="AAF69" s="19"/>
      <c r="AAG69" s="19"/>
      <c r="AAH69" s="19"/>
      <c r="AAI69" s="19"/>
      <c r="AAJ69" s="19"/>
      <c r="AAK69" s="19"/>
      <c r="AAL69" s="19"/>
      <c r="AAM69" s="19"/>
      <c r="AAN69" s="19"/>
      <c r="AAO69" s="19"/>
      <c r="AAP69" s="19"/>
      <c r="AAQ69" s="19"/>
      <c r="AAR69" s="19"/>
      <c r="AAS69" s="19"/>
      <c r="AAT69" s="19"/>
      <c r="AAU69" s="19"/>
      <c r="AAV69" s="19"/>
      <c r="AAW69" s="19"/>
      <c r="AAX69" s="19"/>
      <c r="AAY69" s="19"/>
      <c r="AAZ69" s="19"/>
      <c r="ABA69" s="19"/>
      <c r="ABB69" s="19"/>
      <c r="ABC69" s="19"/>
      <c r="ABD69" s="19"/>
      <c r="ABE69" s="19"/>
      <c r="ABF69" s="19"/>
      <c r="ABG69" s="19"/>
      <c r="ABH69" s="19"/>
      <c r="ABI69" s="19"/>
      <c r="ABJ69" s="19"/>
      <c r="ABK69" s="19"/>
      <c r="ABL69" s="19"/>
      <c r="ABM69" s="19"/>
      <c r="ABN69" s="19"/>
      <c r="ABO69" s="19"/>
      <c r="ABP69" s="19"/>
      <c r="ABQ69" s="19"/>
      <c r="ABR69" s="19"/>
      <c r="ABS69" s="19"/>
      <c r="ABT69" s="19"/>
      <c r="ABU69" s="19"/>
      <c r="ABV69" s="19"/>
      <c r="ABW69" s="19"/>
      <c r="ABX69" s="19"/>
      <c r="ABY69" s="19"/>
      <c r="ABZ69" s="19"/>
      <c r="ACA69" s="19"/>
      <c r="ACB69" s="19"/>
      <c r="ACC69" s="19"/>
      <c r="ACD69" s="19"/>
      <c r="ACE69" s="19"/>
      <c r="ACF69" s="19"/>
      <c r="ACG69" s="19"/>
      <c r="ACH69" s="19"/>
      <c r="ACI69" s="19"/>
      <c r="ACJ69" s="19"/>
      <c r="ACK69" s="19"/>
      <c r="ACL69" s="19"/>
      <c r="ACM69" s="19"/>
      <c r="ACN69" s="19"/>
      <c r="ACO69" s="19"/>
      <c r="ACP69" s="19"/>
      <c r="ACQ69" s="19"/>
      <c r="ACR69" s="19"/>
      <c r="ACS69" s="19"/>
      <c r="ACT69" s="19"/>
      <c r="ACU69" s="19"/>
      <c r="ACV69" s="19"/>
      <c r="ACW69" s="19"/>
      <c r="ACX69" s="19"/>
      <c r="ACY69" s="19"/>
      <c r="ACZ69" s="19"/>
      <c r="ADA69" s="19"/>
      <c r="ADB69" s="19"/>
      <c r="ADC69" s="19"/>
      <c r="ADD69" s="19"/>
      <c r="ADE69" s="19"/>
      <c r="ADF69" s="19"/>
      <c r="ADG69" s="19"/>
      <c r="ADH69" s="19"/>
      <c r="ADI69" s="19"/>
      <c r="ADJ69" s="19"/>
      <c r="ADK69" s="19"/>
      <c r="ADL69" s="19"/>
      <c r="ADM69" s="19"/>
      <c r="ADN69" s="19"/>
      <c r="ADO69" s="19"/>
      <c r="ADP69" s="19"/>
      <c r="ADQ69" s="19"/>
      <c r="ADR69" s="19"/>
      <c r="ADS69" s="19"/>
      <c r="ADT69" s="19"/>
      <c r="ADU69" s="19"/>
      <c r="ADV69" s="19"/>
      <c r="ADW69" s="19"/>
      <c r="ADX69" s="19"/>
      <c r="ADY69" s="19"/>
      <c r="ADZ69" s="19"/>
      <c r="AEA69" s="19"/>
      <c r="AEB69" s="19"/>
      <c r="AEC69" s="19"/>
      <c r="AED69" s="19"/>
      <c r="AEE69" s="19"/>
      <c r="AEF69" s="19"/>
      <c r="AEG69" s="19"/>
      <c r="AEH69" s="19"/>
      <c r="AEI69" s="19"/>
      <c r="AEJ69" s="19"/>
      <c r="AEK69" s="19"/>
      <c r="AEL69" s="19"/>
      <c r="AEM69" s="19"/>
      <c r="AEN69" s="19"/>
      <c r="AEO69" s="19"/>
      <c r="AEP69" s="19"/>
      <c r="AEQ69" s="19"/>
      <c r="AER69" s="19"/>
      <c r="AES69" s="19"/>
      <c r="AET69" s="19"/>
      <c r="AEU69" s="19"/>
      <c r="AEV69" s="19"/>
      <c r="AEW69" s="19"/>
      <c r="AEX69" s="19"/>
      <c r="AEY69" s="19"/>
      <c r="AEZ69" s="19"/>
      <c r="AFA69" s="19"/>
      <c r="AFB69" s="19"/>
      <c r="AFC69" s="19"/>
      <c r="AFD69" s="19"/>
      <c r="AFE69" s="19"/>
      <c r="AFF69" s="19"/>
      <c r="AFG69" s="19"/>
      <c r="AFH69" s="19"/>
      <c r="AFI69" s="19"/>
      <c r="AFJ69" s="19"/>
      <c r="AFK69" s="19"/>
      <c r="AFL69" s="19"/>
      <c r="AFM69" s="19"/>
      <c r="AFN69" s="19"/>
      <c r="AFO69" s="19"/>
      <c r="AFP69" s="19"/>
      <c r="AFQ69" s="19"/>
      <c r="AFR69" s="19"/>
      <c r="AFS69" s="19"/>
      <c r="AFT69" s="19"/>
      <c r="AFU69" s="19"/>
      <c r="AFV69" s="19"/>
      <c r="AFW69" s="19"/>
      <c r="AFX69" s="19"/>
      <c r="AFY69" s="19"/>
      <c r="AFZ69" s="19"/>
      <c r="AGA69" s="19"/>
      <c r="AGB69" s="19"/>
      <c r="AGC69" s="19"/>
      <c r="AGD69" s="19"/>
      <c r="AGE69" s="19"/>
      <c r="AGF69" s="19"/>
      <c r="AGG69" s="19"/>
      <c r="AGH69" s="19"/>
      <c r="AGI69" s="19"/>
      <c r="AGJ69" s="19"/>
      <c r="AGK69" s="19"/>
      <c r="AGL69" s="19"/>
      <c r="AGM69" s="19"/>
      <c r="AGN69" s="19"/>
      <c r="AGO69" s="19"/>
      <c r="AGP69" s="19"/>
      <c r="AGQ69" s="19"/>
      <c r="AGR69" s="19"/>
      <c r="AGS69" s="19"/>
      <c r="AGT69" s="19"/>
      <c r="AGU69" s="19"/>
      <c r="AGV69" s="19"/>
      <c r="AGW69" s="19"/>
      <c r="AGX69" s="19"/>
      <c r="AGY69" s="19"/>
      <c r="AGZ69" s="19"/>
      <c r="AHA69" s="19"/>
      <c r="AHB69" s="19"/>
      <c r="AHC69" s="19"/>
      <c r="AHD69" s="19"/>
      <c r="AHE69" s="19"/>
      <c r="AHF69" s="19"/>
      <c r="AHG69" s="19"/>
      <c r="AHH69" s="19"/>
      <c r="AHI69" s="19"/>
      <c r="AHJ69" s="19"/>
      <c r="AHK69" s="19"/>
      <c r="AHL69" s="19"/>
      <c r="AHM69" s="19"/>
      <c r="AHN69" s="19"/>
      <c r="AHO69" s="19"/>
      <c r="AHP69" s="19"/>
      <c r="AHQ69" s="19"/>
      <c r="AHR69" s="19"/>
      <c r="AHS69" s="19"/>
      <c r="AHT69" s="19"/>
      <c r="AHU69" s="19"/>
      <c r="AHV69" s="19"/>
      <c r="AHW69" s="19"/>
      <c r="AHX69" s="19"/>
      <c r="AHY69" s="19"/>
      <c r="AHZ69" s="19"/>
      <c r="AIA69" s="19"/>
      <c r="AIB69" s="19"/>
      <c r="AIC69" s="19"/>
      <c r="AID69" s="19"/>
      <c r="AIE69" s="19"/>
      <c r="AIF69" s="19"/>
      <c r="AIG69" s="19"/>
      <c r="AIH69" s="19"/>
      <c r="AII69" s="19"/>
      <c r="AIJ69" s="19"/>
      <c r="AIK69" s="19"/>
      <c r="AIL69" s="19"/>
      <c r="AIM69" s="19"/>
      <c r="AIN69" s="19"/>
      <c r="AIO69" s="19"/>
      <c r="AIP69" s="19"/>
      <c r="AIQ69" s="19"/>
      <c r="AIR69" s="19"/>
      <c r="AIS69" s="19"/>
      <c r="AIT69" s="19"/>
      <c r="AIU69" s="19"/>
      <c r="AIV69" s="19"/>
      <c r="AIW69" s="19"/>
      <c r="AIX69" s="19"/>
      <c r="AIY69" s="19"/>
      <c r="AIZ69" s="19"/>
      <c r="AJA69" s="19"/>
      <c r="AJB69" s="19"/>
      <c r="AJC69" s="19"/>
      <c r="AJD69" s="19"/>
      <c r="AJE69" s="19"/>
      <c r="AJF69" s="19"/>
      <c r="AJG69" s="19"/>
      <c r="AJH69" s="19"/>
      <c r="AJI69" s="19"/>
      <c r="AJJ69" s="19"/>
      <c r="AJK69" s="19"/>
      <c r="AJL69" s="19"/>
      <c r="AJM69" s="19"/>
      <c r="AJN69" s="19"/>
      <c r="AJO69" s="19"/>
      <c r="AJP69" s="19"/>
      <c r="AJQ69" s="19"/>
      <c r="AJR69" s="19"/>
      <c r="AJS69" s="19"/>
      <c r="AJT69" s="19"/>
      <c r="AJU69" s="19"/>
      <c r="AJV69" s="19"/>
      <c r="AJW69" s="19"/>
      <c r="AJX69" s="19"/>
      <c r="AJY69" s="19"/>
      <c r="AJZ69" s="19"/>
      <c r="AKA69" s="19"/>
      <c r="AKB69" s="19"/>
      <c r="AKC69" s="19"/>
      <c r="AKD69" s="19"/>
      <c r="AKE69" s="19"/>
      <c r="AKF69" s="19"/>
      <c r="AKG69" s="19"/>
      <c r="AKH69" s="19"/>
      <c r="AKI69" s="19"/>
      <c r="AKJ69" s="19"/>
      <c r="AKK69" s="19"/>
      <c r="AKL69" s="19"/>
      <c r="AKM69" s="19"/>
      <c r="AKN69" s="19"/>
      <c r="AKO69" s="19"/>
      <c r="AKP69" s="19"/>
      <c r="AKQ69" s="19"/>
      <c r="AKR69" s="19"/>
      <c r="AKS69" s="19"/>
      <c r="AKT69" s="19"/>
      <c r="AKU69" s="19"/>
      <c r="AKV69" s="19"/>
      <c r="AKW69" s="19"/>
      <c r="AKX69" s="19"/>
      <c r="AKY69" s="19"/>
      <c r="AKZ69" s="19"/>
      <c r="ALA69" s="19"/>
      <c r="ALB69" s="19"/>
      <c r="ALC69" s="19"/>
      <c r="ALD69" s="19"/>
      <c r="ALE69" s="19"/>
      <c r="ALF69" s="19"/>
      <c r="ALG69" s="19"/>
      <c r="ALH69" s="19"/>
      <c r="ALI69" s="19"/>
      <c r="ALJ69" s="19"/>
    </row>
    <row r="70" spans="1:998" outlineLevel="1">
      <c r="A70" s="32">
        <v>30000341</v>
      </c>
      <c r="B70" s="1" t="s">
        <v>49</v>
      </c>
      <c r="C70" s="137"/>
      <c r="D70" s="25">
        <f t="shared" ref="D70:K70" si="240">$C70/12*D69</f>
        <v>0</v>
      </c>
      <c r="E70" s="25">
        <f t="shared" si="240"/>
        <v>0</v>
      </c>
      <c r="F70" s="25">
        <f t="shared" si="240"/>
        <v>0</v>
      </c>
      <c r="G70" s="25">
        <f t="shared" si="240"/>
        <v>0</v>
      </c>
      <c r="H70" s="25">
        <f t="shared" si="240"/>
        <v>0</v>
      </c>
      <c r="I70" s="25">
        <f t="shared" si="240"/>
        <v>0</v>
      </c>
      <c r="J70" s="25">
        <f t="shared" si="240"/>
        <v>0</v>
      </c>
      <c r="K70" s="25">
        <f t="shared" si="240"/>
        <v>0</v>
      </c>
      <c r="L70" s="25">
        <f t="shared" ref="L70:O70" si="241">$C70/12*L69</f>
        <v>0</v>
      </c>
      <c r="M70" s="25">
        <f t="shared" si="241"/>
        <v>0</v>
      </c>
      <c r="N70" s="25">
        <f t="shared" si="241"/>
        <v>0</v>
      </c>
      <c r="O70" s="25">
        <f t="shared" si="241"/>
        <v>0</v>
      </c>
      <c r="P70" s="24">
        <f>C70</f>
        <v>0</v>
      </c>
      <c r="Q70" s="25">
        <f>$P70/12*Q69</f>
        <v>0</v>
      </c>
      <c r="R70" s="25">
        <f t="shared" ref="R70:AB70" si="242">$P70/12*R69</f>
        <v>0</v>
      </c>
      <c r="S70" s="25">
        <f t="shared" si="242"/>
        <v>0</v>
      </c>
      <c r="T70" s="25">
        <f t="shared" si="242"/>
        <v>0</v>
      </c>
      <c r="U70" s="25">
        <f t="shared" si="242"/>
        <v>0</v>
      </c>
      <c r="V70" s="25">
        <f t="shared" si="242"/>
        <v>0</v>
      </c>
      <c r="W70" s="25">
        <f t="shared" si="242"/>
        <v>0</v>
      </c>
      <c r="X70" s="25">
        <f t="shared" si="242"/>
        <v>0</v>
      </c>
      <c r="Y70" s="25">
        <f t="shared" si="242"/>
        <v>0</v>
      </c>
      <c r="Z70" s="25">
        <f t="shared" si="242"/>
        <v>0</v>
      </c>
      <c r="AA70" s="25">
        <f t="shared" si="242"/>
        <v>0</v>
      </c>
      <c r="AB70" s="25">
        <f t="shared" si="242"/>
        <v>0</v>
      </c>
      <c r="AC70" s="24">
        <f>P70</f>
        <v>0</v>
      </c>
      <c r="AD70" s="25">
        <f t="shared" ref="AD70:AO70" si="243">$AC70/12*AD69</f>
        <v>0</v>
      </c>
      <c r="AE70" s="25">
        <f t="shared" si="243"/>
        <v>0</v>
      </c>
      <c r="AF70" s="25">
        <f t="shared" si="243"/>
        <v>0</v>
      </c>
      <c r="AG70" s="25">
        <f t="shared" si="243"/>
        <v>0</v>
      </c>
      <c r="AH70" s="25">
        <f t="shared" si="243"/>
        <v>0</v>
      </c>
      <c r="AI70" s="25">
        <f t="shared" si="243"/>
        <v>0</v>
      </c>
      <c r="AJ70" s="25">
        <f t="shared" si="243"/>
        <v>0</v>
      </c>
      <c r="AK70" s="25">
        <f t="shared" si="243"/>
        <v>0</v>
      </c>
      <c r="AL70" s="25">
        <f t="shared" si="243"/>
        <v>0</v>
      </c>
      <c r="AM70" s="25">
        <f t="shared" si="243"/>
        <v>0</v>
      </c>
      <c r="AN70" s="25">
        <f t="shared" si="243"/>
        <v>0</v>
      </c>
      <c r="AO70" s="25">
        <f t="shared" si="243"/>
        <v>0</v>
      </c>
      <c r="AP70" s="24">
        <f>AC70*1.05</f>
        <v>0</v>
      </c>
      <c r="AQ70" s="25">
        <f>$AP70/12*AQ69</f>
        <v>0</v>
      </c>
      <c r="AR70" s="25">
        <f t="shared" ref="AR70:BB70" si="244">$AP70/12*AR69</f>
        <v>0</v>
      </c>
      <c r="AS70" s="25">
        <f t="shared" si="244"/>
        <v>0</v>
      </c>
      <c r="AT70" s="25">
        <f t="shared" si="244"/>
        <v>0</v>
      </c>
      <c r="AU70" s="25">
        <f t="shared" si="244"/>
        <v>0</v>
      </c>
      <c r="AV70" s="25">
        <f t="shared" si="244"/>
        <v>0</v>
      </c>
      <c r="AW70" s="25">
        <f t="shared" si="244"/>
        <v>0</v>
      </c>
      <c r="AX70" s="25">
        <f t="shared" si="244"/>
        <v>0</v>
      </c>
      <c r="AY70" s="25">
        <f t="shared" si="244"/>
        <v>0</v>
      </c>
      <c r="AZ70" s="25">
        <f t="shared" si="244"/>
        <v>0</v>
      </c>
      <c r="BA70" s="25">
        <f t="shared" si="244"/>
        <v>0</v>
      </c>
      <c r="BB70" s="25">
        <f t="shared" si="244"/>
        <v>0</v>
      </c>
      <c r="BC70" s="24">
        <f>AP70</f>
        <v>0</v>
      </c>
      <c r="BD70" s="25">
        <f>$BC70/12*BD69</f>
        <v>0</v>
      </c>
      <c r="BE70" s="25">
        <f t="shared" ref="BE70:BO70" si="245">$BC70/12*BE69</f>
        <v>0</v>
      </c>
      <c r="BF70" s="25">
        <f t="shared" si="245"/>
        <v>0</v>
      </c>
      <c r="BG70" s="25">
        <f t="shared" si="245"/>
        <v>0</v>
      </c>
      <c r="BH70" s="25">
        <f t="shared" si="245"/>
        <v>0</v>
      </c>
      <c r="BI70" s="25">
        <f t="shared" si="245"/>
        <v>0</v>
      </c>
      <c r="BJ70" s="25">
        <f t="shared" si="245"/>
        <v>0</v>
      </c>
      <c r="BK70" s="25">
        <f t="shared" si="245"/>
        <v>0</v>
      </c>
      <c r="BL70" s="25">
        <f t="shared" si="245"/>
        <v>0</v>
      </c>
      <c r="BM70" s="25">
        <f t="shared" si="245"/>
        <v>0</v>
      </c>
      <c r="BN70" s="25">
        <f t="shared" si="245"/>
        <v>0</v>
      </c>
      <c r="BO70" s="25">
        <f t="shared" si="245"/>
        <v>0</v>
      </c>
      <c r="BP70" s="24">
        <f>BC70</f>
        <v>0</v>
      </c>
      <c r="BQ70" s="25">
        <f>$BC70/12*BQ69</f>
        <v>0</v>
      </c>
      <c r="BR70" s="25">
        <f t="shared" ref="BR70:CB70" si="246">$BC70/12*BR69</f>
        <v>0</v>
      </c>
      <c r="BS70" s="25">
        <f t="shared" si="246"/>
        <v>0</v>
      </c>
      <c r="BT70" s="25">
        <f t="shared" si="246"/>
        <v>0</v>
      </c>
      <c r="BU70" s="25">
        <f t="shared" si="246"/>
        <v>0</v>
      </c>
      <c r="BV70" s="25">
        <f t="shared" si="246"/>
        <v>0</v>
      </c>
      <c r="BW70" s="25">
        <f t="shared" si="246"/>
        <v>0</v>
      </c>
      <c r="BX70" s="25">
        <f t="shared" si="246"/>
        <v>0</v>
      </c>
      <c r="BY70" s="25">
        <f t="shared" si="246"/>
        <v>0</v>
      </c>
      <c r="BZ70" s="25">
        <f t="shared" si="246"/>
        <v>0</v>
      </c>
      <c r="CA70" s="25">
        <f t="shared" si="246"/>
        <v>0</v>
      </c>
      <c r="CB70" s="25">
        <f t="shared" si="246"/>
        <v>0</v>
      </c>
    </row>
    <row r="71" spans="1:998" outlineLevel="1">
      <c r="A71" s="32">
        <v>30010101</v>
      </c>
      <c r="B71" s="1" t="s">
        <v>50</v>
      </c>
      <c r="C71" s="27">
        <v>4.9200000000000001E-2</v>
      </c>
      <c r="D71" s="25">
        <f t="shared" ref="D71:K76" si="247">$C71*D$70</f>
        <v>0</v>
      </c>
      <c r="E71" s="25">
        <f t="shared" si="247"/>
        <v>0</v>
      </c>
      <c r="F71" s="25">
        <f t="shared" si="247"/>
        <v>0</v>
      </c>
      <c r="G71" s="25">
        <f t="shared" si="247"/>
        <v>0</v>
      </c>
      <c r="H71" s="25">
        <f t="shared" si="247"/>
        <v>0</v>
      </c>
      <c r="I71" s="25">
        <f t="shared" si="247"/>
        <v>0</v>
      </c>
      <c r="J71" s="25">
        <f t="shared" si="247"/>
        <v>0</v>
      </c>
      <c r="K71" s="25">
        <f t="shared" si="247"/>
        <v>0</v>
      </c>
      <c r="L71" s="25">
        <f t="shared" ref="L71:O76" si="248">$C71*L$70</f>
        <v>0</v>
      </c>
      <c r="M71" s="25">
        <f t="shared" si="248"/>
        <v>0</v>
      </c>
      <c r="N71" s="25">
        <f t="shared" si="248"/>
        <v>0</v>
      </c>
      <c r="O71" s="25">
        <f t="shared" si="248"/>
        <v>0</v>
      </c>
      <c r="P71" s="27">
        <v>4.9200000000000001E-2</v>
      </c>
      <c r="Q71" s="25">
        <f t="shared" ref="Q71:AB76" si="249">$P71*Q$70</f>
        <v>0</v>
      </c>
      <c r="R71" s="25">
        <f t="shared" si="249"/>
        <v>0</v>
      </c>
      <c r="S71" s="25">
        <f t="shared" si="249"/>
        <v>0</v>
      </c>
      <c r="T71" s="25">
        <f t="shared" si="249"/>
        <v>0</v>
      </c>
      <c r="U71" s="25">
        <f t="shared" si="249"/>
        <v>0</v>
      </c>
      <c r="V71" s="25">
        <f t="shared" si="249"/>
        <v>0</v>
      </c>
      <c r="W71" s="25">
        <f t="shared" si="249"/>
        <v>0</v>
      </c>
      <c r="X71" s="25">
        <f t="shared" si="249"/>
        <v>0</v>
      </c>
      <c r="Y71" s="25">
        <f t="shared" si="249"/>
        <v>0</v>
      </c>
      <c r="Z71" s="25">
        <f t="shared" si="249"/>
        <v>0</v>
      </c>
      <c r="AA71" s="25">
        <f t="shared" si="249"/>
        <v>0</v>
      </c>
      <c r="AB71" s="25">
        <f t="shared" si="249"/>
        <v>0</v>
      </c>
      <c r="AC71" s="27">
        <v>4.9200000000000001E-2</v>
      </c>
      <c r="AD71" s="25">
        <f t="shared" ref="AD71:AO76" si="250">$AC71*AD$70</f>
        <v>0</v>
      </c>
      <c r="AE71" s="25">
        <f t="shared" si="250"/>
        <v>0</v>
      </c>
      <c r="AF71" s="25">
        <f t="shared" si="250"/>
        <v>0</v>
      </c>
      <c r="AG71" s="25">
        <f t="shared" si="250"/>
        <v>0</v>
      </c>
      <c r="AH71" s="25">
        <f t="shared" si="250"/>
        <v>0</v>
      </c>
      <c r="AI71" s="25">
        <f t="shared" si="250"/>
        <v>0</v>
      </c>
      <c r="AJ71" s="25">
        <f t="shared" si="250"/>
        <v>0</v>
      </c>
      <c r="AK71" s="25">
        <f t="shared" si="250"/>
        <v>0</v>
      </c>
      <c r="AL71" s="25">
        <f t="shared" si="250"/>
        <v>0</v>
      </c>
      <c r="AM71" s="25">
        <f t="shared" si="250"/>
        <v>0</v>
      </c>
      <c r="AN71" s="25">
        <f t="shared" si="250"/>
        <v>0</v>
      </c>
      <c r="AO71" s="25">
        <f t="shared" si="250"/>
        <v>0</v>
      </c>
      <c r="AP71" s="27">
        <v>4.9200000000000001E-2</v>
      </c>
      <c r="AQ71" s="25">
        <f>$AP71*AQ70</f>
        <v>0</v>
      </c>
      <c r="AR71" s="25">
        <f t="shared" ref="AR71:BB71" si="251">$AP71*AR70</f>
        <v>0</v>
      </c>
      <c r="AS71" s="25">
        <f t="shared" si="251"/>
        <v>0</v>
      </c>
      <c r="AT71" s="25">
        <f t="shared" si="251"/>
        <v>0</v>
      </c>
      <c r="AU71" s="25">
        <f t="shared" si="251"/>
        <v>0</v>
      </c>
      <c r="AV71" s="25">
        <f t="shared" si="251"/>
        <v>0</v>
      </c>
      <c r="AW71" s="25">
        <f t="shared" si="251"/>
        <v>0</v>
      </c>
      <c r="AX71" s="25">
        <f t="shared" si="251"/>
        <v>0</v>
      </c>
      <c r="AY71" s="25">
        <f t="shared" si="251"/>
        <v>0</v>
      </c>
      <c r="AZ71" s="25">
        <f t="shared" si="251"/>
        <v>0</v>
      </c>
      <c r="BA71" s="25">
        <f t="shared" si="251"/>
        <v>0</v>
      </c>
      <c r="BB71" s="25">
        <f t="shared" si="251"/>
        <v>0</v>
      </c>
      <c r="BC71" s="27">
        <v>4.9200000000000001E-2</v>
      </c>
      <c r="BD71" s="25">
        <f>$BC71*BD70</f>
        <v>0</v>
      </c>
      <c r="BE71" s="25">
        <f t="shared" ref="BE71:BO71" si="252">$BC71*BE70</f>
        <v>0</v>
      </c>
      <c r="BF71" s="25">
        <f t="shared" si="252"/>
        <v>0</v>
      </c>
      <c r="BG71" s="25">
        <f t="shared" si="252"/>
        <v>0</v>
      </c>
      <c r="BH71" s="25">
        <f t="shared" si="252"/>
        <v>0</v>
      </c>
      <c r="BI71" s="25">
        <f t="shared" si="252"/>
        <v>0</v>
      </c>
      <c r="BJ71" s="25">
        <f t="shared" si="252"/>
        <v>0</v>
      </c>
      <c r="BK71" s="25">
        <f t="shared" si="252"/>
        <v>0</v>
      </c>
      <c r="BL71" s="25">
        <f t="shared" si="252"/>
        <v>0</v>
      </c>
      <c r="BM71" s="25">
        <f t="shared" si="252"/>
        <v>0</v>
      </c>
      <c r="BN71" s="25">
        <f t="shared" si="252"/>
        <v>0</v>
      </c>
      <c r="BO71" s="25">
        <f t="shared" si="252"/>
        <v>0</v>
      </c>
      <c r="BP71" s="27">
        <v>4.9200000000000001E-2</v>
      </c>
      <c r="BQ71" s="25">
        <f>$BC71*BQ70</f>
        <v>0</v>
      </c>
      <c r="BR71" s="25">
        <f t="shared" ref="BR71:CB71" si="253">$BC71*BR70</f>
        <v>0</v>
      </c>
      <c r="BS71" s="25">
        <f t="shared" si="253"/>
        <v>0</v>
      </c>
      <c r="BT71" s="25">
        <f t="shared" si="253"/>
        <v>0</v>
      </c>
      <c r="BU71" s="25">
        <f t="shared" si="253"/>
        <v>0</v>
      </c>
      <c r="BV71" s="25">
        <f t="shared" si="253"/>
        <v>0</v>
      </c>
      <c r="BW71" s="25">
        <f t="shared" si="253"/>
        <v>0</v>
      </c>
      <c r="BX71" s="25">
        <f t="shared" si="253"/>
        <v>0</v>
      </c>
      <c r="BY71" s="25">
        <f t="shared" si="253"/>
        <v>0</v>
      </c>
      <c r="BZ71" s="25">
        <f t="shared" si="253"/>
        <v>0</v>
      </c>
      <c r="CA71" s="25">
        <f t="shared" si="253"/>
        <v>0</v>
      </c>
      <c r="CB71" s="25">
        <f t="shared" si="253"/>
        <v>0</v>
      </c>
    </row>
    <row r="72" spans="1:998" outlineLevel="1">
      <c r="A72" s="32">
        <v>30010150</v>
      </c>
      <c r="B72" s="1" t="s">
        <v>51</v>
      </c>
      <c r="C72" s="27">
        <v>1.0200000000000001E-2</v>
      </c>
      <c r="D72" s="25">
        <f t="shared" si="247"/>
        <v>0</v>
      </c>
      <c r="E72" s="25">
        <f t="shared" si="247"/>
        <v>0</v>
      </c>
      <c r="F72" s="25">
        <f t="shared" si="247"/>
        <v>0</v>
      </c>
      <c r="G72" s="25">
        <f t="shared" si="247"/>
        <v>0</v>
      </c>
      <c r="H72" s="25">
        <f t="shared" si="247"/>
        <v>0</v>
      </c>
      <c r="I72" s="25">
        <f t="shared" si="247"/>
        <v>0</v>
      </c>
      <c r="J72" s="25">
        <f t="shared" si="247"/>
        <v>0</v>
      </c>
      <c r="K72" s="25">
        <f t="shared" si="247"/>
        <v>0</v>
      </c>
      <c r="L72" s="25">
        <f t="shared" si="248"/>
        <v>0</v>
      </c>
      <c r="M72" s="25">
        <f t="shared" si="248"/>
        <v>0</v>
      </c>
      <c r="N72" s="25">
        <f t="shared" si="248"/>
        <v>0</v>
      </c>
      <c r="O72" s="25">
        <f t="shared" si="248"/>
        <v>0</v>
      </c>
      <c r="P72" s="27">
        <v>1.0200000000000001E-2</v>
      </c>
      <c r="Q72" s="25">
        <f t="shared" si="249"/>
        <v>0</v>
      </c>
      <c r="R72" s="25">
        <f t="shared" si="249"/>
        <v>0</v>
      </c>
      <c r="S72" s="25">
        <f t="shared" si="249"/>
        <v>0</v>
      </c>
      <c r="T72" s="25">
        <f t="shared" si="249"/>
        <v>0</v>
      </c>
      <c r="U72" s="25">
        <f t="shared" si="249"/>
        <v>0</v>
      </c>
      <c r="V72" s="25">
        <f t="shared" si="249"/>
        <v>0</v>
      </c>
      <c r="W72" s="25">
        <f t="shared" si="249"/>
        <v>0</v>
      </c>
      <c r="X72" s="25">
        <f t="shared" si="249"/>
        <v>0</v>
      </c>
      <c r="Y72" s="25">
        <f t="shared" si="249"/>
        <v>0</v>
      </c>
      <c r="Z72" s="25">
        <f t="shared" si="249"/>
        <v>0</v>
      </c>
      <c r="AA72" s="25">
        <f t="shared" si="249"/>
        <v>0</v>
      </c>
      <c r="AB72" s="25">
        <f t="shared" si="249"/>
        <v>0</v>
      </c>
      <c r="AC72" s="27">
        <v>1.0200000000000001E-2</v>
      </c>
      <c r="AD72" s="25">
        <f t="shared" si="250"/>
        <v>0</v>
      </c>
      <c r="AE72" s="25">
        <f t="shared" si="250"/>
        <v>0</v>
      </c>
      <c r="AF72" s="25">
        <f t="shared" si="250"/>
        <v>0</v>
      </c>
      <c r="AG72" s="25">
        <f t="shared" si="250"/>
        <v>0</v>
      </c>
      <c r="AH72" s="25">
        <f t="shared" si="250"/>
        <v>0</v>
      </c>
      <c r="AI72" s="25">
        <f t="shared" si="250"/>
        <v>0</v>
      </c>
      <c r="AJ72" s="25">
        <f t="shared" si="250"/>
        <v>0</v>
      </c>
      <c r="AK72" s="25">
        <f t="shared" si="250"/>
        <v>0</v>
      </c>
      <c r="AL72" s="25">
        <f t="shared" si="250"/>
        <v>0</v>
      </c>
      <c r="AM72" s="25">
        <f t="shared" si="250"/>
        <v>0</v>
      </c>
      <c r="AN72" s="25">
        <f t="shared" si="250"/>
        <v>0</v>
      </c>
      <c r="AO72" s="25">
        <f t="shared" si="250"/>
        <v>0</v>
      </c>
      <c r="AP72" s="27">
        <v>1.0200000000000001E-2</v>
      </c>
      <c r="AQ72" s="25">
        <f>$AP72*AQ70</f>
        <v>0</v>
      </c>
      <c r="AR72" s="25">
        <f t="shared" ref="AR72:BB72" si="254">$AP72*AR70</f>
        <v>0</v>
      </c>
      <c r="AS72" s="25">
        <f t="shared" si="254"/>
        <v>0</v>
      </c>
      <c r="AT72" s="25">
        <f t="shared" si="254"/>
        <v>0</v>
      </c>
      <c r="AU72" s="25">
        <f t="shared" si="254"/>
        <v>0</v>
      </c>
      <c r="AV72" s="25">
        <f t="shared" si="254"/>
        <v>0</v>
      </c>
      <c r="AW72" s="25">
        <f t="shared" si="254"/>
        <v>0</v>
      </c>
      <c r="AX72" s="25">
        <f t="shared" si="254"/>
        <v>0</v>
      </c>
      <c r="AY72" s="25">
        <f t="shared" si="254"/>
        <v>0</v>
      </c>
      <c r="AZ72" s="25">
        <f t="shared" si="254"/>
        <v>0</v>
      </c>
      <c r="BA72" s="25">
        <f t="shared" si="254"/>
        <v>0</v>
      </c>
      <c r="BB72" s="25">
        <f t="shared" si="254"/>
        <v>0</v>
      </c>
      <c r="BC72" s="27">
        <v>1.0200000000000001E-2</v>
      </c>
      <c r="BD72" s="25">
        <f>$BC72*BD70</f>
        <v>0</v>
      </c>
      <c r="BE72" s="25">
        <f t="shared" ref="BE72:BO72" si="255">$BC72*BE70</f>
        <v>0</v>
      </c>
      <c r="BF72" s="25">
        <f t="shared" si="255"/>
        <v>0</v>
      </c>
      <c r="BG72" s="25">
        <f t="shared" si="255"/>
        <v>0</v>
      </c>
      <c r="BH72" s="25">
        <f t="shared" si="255"/>
        <v>0</v>
      </c>
      <c r="BI72" s="25">
        <f t="shared" si="255"/>
        <v>0</v>
      </c>
      <c r="BJ72" s="25">
        <f t="shared" si="255"/>
        <v>0</v>
      </c>
      <c r="BK72" s="25">
        <f t="shared" si="255"/>
        <v>0</v>
      </c>
      <c r="BL72" s="25">
        <f t="shared" si="255"/>
        <v>0</v>
      </c>
      <c r="BM72" s="25">
        <f t="shared" si="255"/>
        <v>0</v>
      </c>
      <c r="BN72" s="25">
        <f t="shared" si="255"/>
        <v>0</v>
      </c>
      <c r="BO72" s="25">
        <f t="shared" si="255"/>
        <v>0</v>
      </c>
      <c r="BP72" s="27">
        <v>1.0200000000000001E-2</v>
      </c>
      <c r="BQ72" s="25">
        <f>$BC72*BQ70</f>
        <v>0</v>
      </c>
      <c r="BR72" s="25">
        <f t="shared" ref="BR72:CB72" si="256">$BC72*BR70</f>
        <v>0</v>
      </c>
      <c r="BS72" s="25">
        <f t="shared" si="256"/>
        <v>0</v>
      </c>
      <c r="BT72" s="25">
        <f t="shared" si="256"/>
        <v>0</v>
      </c>
      <c r="BU72" s="25">
        <f t="shared" si="256"/>
        <v>0</v>
      </c>
      <c r="BV72" s="25">
        <f t="shared" si="256"/>
        <v>0</v>
      </c>
      <c r="BW72" s="25">
        <f t="shared" si="256"/>
        <v>0</v>
      </c>
      <c r="BX72" s="25">
        <f t="shared" si="256"/>
        <v>0</v>
      </c>
      <c r="BY72" s="25">
        <f t="shared" si="256"/>
        <v>0</v>
      </c>
      <c r="BZ72" s="25">
        <f t="shared" si="256"/>
        <v>0</v>
      </c>
      <c r="CA72" s="25">
        <f t="shared" si="256"/>
        <v>0</v>
      </c>
      <c r="CB72" s="25">
        <f t="shared" si="256"/>
        <v>0</v>
      </c>
    </row>
    <row r="73" spans="1:998" outlineLevel="1">
      <c r="A73" s="32">
        <v>30010210</v>
      </c>
      <c r="B73" s="1" t="s">
        <v>52</v>
      </c>
      <c r="C73" s="27">
        <v>6.6799999999999998E-2</v>
      </c>
      <c r="D73" s="25">
        <f t="shared" si="247"/>
        <v>0</v>
      </c>
      <c r="E73" s="25">
        <f t="shared" si="247"/>
        <v>0</v>
      </c>
      <c r="F73" s="25">
        <f t="shared" si="247"/>
        <v>0</v>
      </c>
      <c r="G73" s="25">
        <f t="shared" si="247"/>
        <v>0</v>
      </c>
      <c r="H73" s="25">
        <f t="shared" si="247"/>
        <v>0</v>
      </c>
      <c r="I73" s="25">
        <f t="shared" si="247"/>
        <v>0</v>
      </c>
      <c r="J73" s="25">
        <f t="shared" si="247"/>
        <v>0</v>
      </c>
      <c r="K73" s="25">
        <f t="shared" si="247"/>
        <v>0</v>
      </c>
      <c r="L73" s="25">
        <f t="shared" si="248"/>
        <v>0</v>
      </c>
      <c r="M73" s="25">
        <f t="shared" si="248"/>
        <v>0</v>
      </c>
      <c r="N73" s="25">
        <f t="shared" si="248"/>
        <v>0</v>
      </c>
      <c r="O73" s="25">
        <f t="shared" si="248"/>
        <v>0</v>
      </c>
      <c r="P73" s="27">
        <v>6.6799999999999998E-2</v>
      </c>
      <c r="Q73" s="25">
        <f t="shared" si="249"/>
        <v>0</v>
      </c>
      <c r="R73" s="25">
        <f t="shared" si="249"/>
        <v>0</v>
      </c>
      <c r="S73" s="25">
        <f t="shared" si="249"/>
        <v>0</v>
      </c>
      <c r="T73" s="25">
        <f t="shared" si="249"/>
        <v>0</v>
      </c>
      <c r="U73" s="25">
        <f t="shared" si="249"/>
        <v>0</v>
      </c>
      <c r="V73" s="25">
        <f t="shared" si="249"/>
        <v>0</v>
      </c>
      <c r="W73" s="25">
        <f t="shared" si="249"/>
        <v>0</v>
      </c>
      <c r="X73" s="25">
        <f t="shared" si="249"/>
        <v>0</v>
      </c>
      <c r="Y73" s="25">
        <f t="shared" si="249"/>
        <v>0</v>
      </c>
      <c r="Z73" s="25">
        <f t="shared" si="249"/>
        <v>0</v>
      </c>
      <c r="AA73" s="25">
        <f t="shared" si="249"/>
        <v>0</v>
      </c>
      <c r="AB73" s="25">
        <f t="shared" si="249"/>
        <v>0</v>
      </c>
      <c r="AC73" s="27">
        <v>6.6799999999999998E-2</v>
      </c>
      <c r="AD73" s="25">
        <f t="shared" si="250"/>
        <v>0</v>
      </c>
      <c r="AE73" s="25">
        <f t="shared" si="250"/>
        <v>0</v>
      </c>
      <c r="AF73" s="25">
        <f t="shared" si="250"/>
        <v>0</v>
      </c>
      <c r="AG73" s="25">
        <f t="shared" si="250"/>
        <v>0</v>
      </c>
      <c r="AH73" s="25">
        <f t="shared" si="250"/>
        <v>0</v>
      </c>
      <c r="AI73" s="25">
        <f t="shared" si="250"/>
        <v>0</v>
      </c>
      <c r="AJ73" s="25">
        <f t="shared" si="250"/>
        <v>0</v>
      </c>
      <c r="AK73" s="25">
        <f t="shared" si="250"/>
        <v>0</v>
      </c>
      <c r="AL73" s="25">
        <f t="shared" si="250"/>
        <v>0</v>
      </c>
      <c r="AM73" s="25">
        <f t="shared" si="250"/>
        <v>0</v>
      </c>
      <c r="AN73" s="25">
        <f t="shared" si="250"/>
        <v>0</v>
      </c>
      <c r="AO73" s="25">
        <f t="shared" si="250"/>
        <v>0</v>
      </c>
      <c r="AP73" s="27">
        <v>6.6799999999999998E-2</v>
      </c>
      <c r="AQ73" s="25">
        <f>$AP73*AQ70</f>
        <v>0</v>
      </c>
      <c r="AR73" s="25">
        <f t="shared" ref="AR73:BB73" si="257">$AP73*AR70</f>
        <v>0</v>
      </c>
      <c r="AS73" s="25">
        <f t="shared" si="257"/>
        <v>0</v>
      </c>
      <c r="AT73" s="25">
        <f t="shared" si="257"/>
        <v>0</v>
      </c>
      <c r="AU73" s="25">
        <f t="shared" si="257"/>
        <v>0</v>
      </c>
      <c r="AV73" s="25">
        <f t="shared" si="257"/>
        <v>0</v>
      </c>
      <c r="AW73" s="25">
        <f t="shared" si="257"/>
        <v>0</v>
      </c>
      <c r="AX73" s="25">
        <f t="shared" si="257"/>
        <v>0</v>
      </c>
      <c r="AY73" s="25">
        <f t="shared" si="257"/>
        <v>0</v>
      </c>
      <c r="AZ73" s="25">
        <f t="shared" si="257"/>
        <v>0</v>
      </c>
      <c r="BA73" s="25">
        <f t="shared" si="257"/>
        <v>0</v>
      </c>
      <c r="BB73" s="25">
        <f t="shared" si="257"/>
        <v>0</v>
      </c>
      <c r="BC73" s="27">
        <v>6.6799999999999998E-2</v>
      </c>
      <c r="BD73" s="25">
        <f>$BC73*BD70</f>
        <v>0</v>
      </c>
      <c r="BE73" s="25">
        <f t="shared" ref="BE73:BO73" si="258">$BC73*BE70</f>
        <v>0</v>
      </c>
      <c r="BF73" s="25">
        <f t="shared" si="258"/>
        <v>0</v>
      </c>
      <c r="BG73" s="25">
        <f t="shared" si="258"/>
        <v>0</v>
      </c>
      <c r="BH73" s="25">
        <f t="shared" si="258"/>
        <v>0</v>
      </c>
      <c r="BI73" s="25">
        <f t="shared" si="258"/>
        <v>0</v>
      </c>
      <c r="BJ73" s="25">
        <f t="shared" si="258"/>
        <v>0</v>
      </c>
      <c r="BK73" s="25">
        <f t="shared" si="258"/>
        <v>0</v>
      </c>
      <c r="BL73" s="25">
        <f t="shared" si="258"/>
        <v>0</v>
      </c>
      <c r="BM73" s="25">
        <f t="shared" si="258"/>
        <v>0</v>
      </c>
      <c r="BN73" s="25">
        <f t="shared" si="258"/>
        <v>0</v>
      </c>
      <c r="BO73" s="25">
        <f t="shared" si="258"/>
        <v>0</v>
      </c>
      <c r="BP73" s="27">
        <v>6.6799999999999998E-2</v>
      </c>
      <c r="BQ73" s="25">
        <f>$BC73*BQ70</f>
        <v>0</v>
      </c>
      <c r="BR73" s="25">
        <f t="shared" ref="BR73:CB73" si="259">$BC73*BR70</f>
        <v>0</v>
      </c>
      <c r="BS73" s="25">
        <f t="shared" si="259"/>
        <v>0</v>
      </c>
      <c r="BT73" s="25">
        <f t="shared" si="259"/>
        <v>0</v>
      </c>
      <c r="BU73" s="25">
        <f t="shared" si="259"/>
        <v>0</v>
      </c>
      <c r="BV73" s="25">
        <f t="shared" si="259"/>
        <v>0</v>
      </c>
      <c r="BW73" s="25">
        <f t="shared" si="259"/>
        <v>0</v>
      </c>
      <c r="BX73" s="25">
        <f t="shared" si="259"/>
        <v>0</v>
      </c>
      <c r="BY73" s="25">
        <f t="shared" si="259"/>
        <v>0</v>
      </c>
      <c r="BZ73" s="25">
        <f t="shared" si="259"/>
        <v>0</v>
      </c>
      <c r="CA73" s="25">
        <f t="shared" si="259"/>
        <v>0</v>
      </c>
      <c r="CB73" s="25">
        <f t="shared" si="259"/>
        <v>0</v>
      </c>
    </row>
    <row r="74" spans="1:998" outlineLevel="1">
      <c r="A74" s="32">
        <v>30010292</v>
      </c>
      <c r="B74" s="1" t="s">
        <v>53</v>
      </c>
      <c r="C74" s="27">
        <v>0</v>
      </c>
      <c r="D74" s="25">
        <f t="shared" si="247"/>
        <v>0</v>
      </c>
      <c r="E74" s="25">
        <f t="shared" si="247"/>
        <v>0</v>
      </c>
      <c r="F74" s="25">
        <f t="shared" si="247"/>
        <v>0</v>
      </c>
      <c r="G74" s="25">
        <f t="shared" si="247"/>
        <v>0</v>
      </c>
      <c r="H74" s="25">
        <f t="shared" si="247"/>
        <v>0</v>
      </c>
      <c r="I74" s="25">
        <f t="shared" si="247"/>
        <v>0</v>
      </c>
      <c r="J74" s="25">
        <f t="shared" si="247"/>
        <v>0</v>
      </c>
      <c r="K74" s="25">
        <f t="shared" si="247"/>
        <v>0</v>
      </c>
      <c r="L74" s="25">
        <f t="shared" si="248"/>
        <v>0</v>
      </c>
      <c r="M74" s="25">
        <f t="shared" si="248"/>
        <v>0</v>
      </c>
      <c r="N74" s="25">
        <f t="shared" si="248"/>
        <v>0</v>
      </c>
      <c r="O74" s="25">
        <f t="shared" si="248"/>
        <v>0</v>
      </c>
      <c r="P74" s="27">
        <v>0</v>
      </c>
      <c r="Q74" s="25">
        <f t="shared" si="249"/>
        <v>0</v>
      </c>
      <c r="R74" s="25">
        <f t="shared" si="249"/>
        <v>0</v>
      </c>
      <c r="S74" s="25">
        <f t="shared" si="249"/>
        <v>0</v>
      </c>
      <c r="T74" s="25">
        <f t="shared" si="249"/>
        <v>0</v>
      </c>
      <c r="U74" s="25">
        <f t="shared" si="249"/>
        <v>0</v>
      </c>
      <c r="V74" s="25">
        <f t="shared" si="249"/>
        <v>0</v>
      </c>
      <c r="W74" s="25">
        <f t="shared" si="249"/>
        <v>0</v>
      </c>
      <c r="X74" s="25">
        <f t="shared" si="249"/>
        <v>0</v>
      </c>
      <c r="Y74" s="25">
        <f t="shared" si="249"/>
        <v>0</v>
      </c>
      <c r="Z74" s="25">
        <f t="shared" si="249"/>
        <v>0</v>
      </c>
      <c r="AA74" s="25">
        <f t="shared" si="249"/>
        <v>0</v>
      </c>
      <c r="AB74" s="25">
        <f t="shared" si="249"/>
        <v>0</v>
      </c>
      <c r="AC74" s="27">
        <v>0</v>
      </c>
      <c r="AD74" s="25">
        <f t="shared" si="250"/>
        <v>0</v>
      </c>
      <c r="AE74" s="25">
        <f t="shared" si="250"/>
        <v>0</v>
      </c>
      <c r="AF74" s="25">
        <f t="shared" si="250"/>
        <v>0</v>
      </c>
      <c r="AG74" s="25">
        <f t="shared" si="250"/>
        <v>0</v>
      </c>
      <c r="AH74" s="25">
        <f t="shared" si="250"/>
        <v>0</v>
      </c>
      <c r="AI74" s="25">
        <f t="shared" si="250"/>
        <v>0</v>
      </c>
      <c r="AJ74" s="25">
        <f t="shared" si="250"/>
        <v>0</v>
      </c>
      <c r="AK74" s="25">
        <f t="shared" si="250"/>
        <v>0</v>
      </c>
      <c r="AL74" s="25">
        <f t="shared" si="250"/>
        <v>0</v>
      </c>
      <c r="AM74" s="25">
        <f t="shared" si="250"/>
        <v>0</v>
      </c>
      <c r="AN74" s="25">
        <f t="shared" si="250"/>
        <v>0</v>
      </c>
      <c r="AO74" s="25">
        <f t="shared" si="250"/>
        <v>0</v>
      </c>
      <c r="AP74" s="27">
        <v>0</v>
      </c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7">
        <v>0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7">
        <v>0</v>
      </c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</row>
    <row r="75" spans="1:998" outlineLevel="1">
      <c r="A75" s="32">
        <v>30010301</v>
      </c>
      <c r="B75" s="1" t="s">
        <v>54</v>
      </c>
      <c r="C75" s="27">
        <v>3.5000000000000001E-3</v>
      </c>
      <c r="D75" s="25">
        <f t="shared" si="247"/>
        <v>0</v>
      </c>
      <c r="E75" s="25">
        <f t="shared" si="247"/>
        <v>0</v>
      </c>
      <c r="F75" s="25">
        <f t="shared" si="247"/>
        <v>0</v>
      </c>
      <c r="G75" s="25">
        <f t="shared" si="247"/>
        <v>0</v>
      </c>
      <c r="H75" s="25">
        <f t="shared" si="247"/>
        <v>0</v>
      </c>
      <c r="I75" s="25">
        <f t="shared" si="247"/>
        <v>0</v>
      </c>
      <c r="J75" s="25">
        <f t="shared" si="247"/>
        <v>0</v>
      </c>
      <c r="K75" s="25">
        <f t="shared" si="247"/>
        <v>0</v>
      </c>
      <c r="L75" s="25">
        <f t="shared" si="248"/>
        <v>0</v>
      </c>
      <c r="M75" s="25">
        <f t="shared" si="248"/>
        <v>0</v>
      </c>
      <c r="N75" s="25">
        <f t="shared" si="248"/>
        <v>0</v>
      </c>
      <c r="O75" s="25">
        <f t="shared" si="248"/>
        <v>0</v>
      </c>
      <c r="P75" s="27">
        <v>3.5000000000000001E-3</v>
      </c>
      <c r="Q75" s="25">
        <f t="shared" si="249"/>
        <v>0</v>
      </c>
      <c r="R75" s="25">
        <f t="shared" si="249"/>
        <v>0</v>
      </c>
      <c r="S75" s="25">
        <f t="shared" si="249"/>
        <v>0</v>
      </c>
      <c r="T75" s="25">
        <f t="shared" si="249"/>
        <v>0</v>
      </c>
      <c r="U75" s="25">
        <f t="shared" si="249"/>
        <v>0</v>
      </c>
      <c r="V75" s="25">
        <f t="shared" si="249"/>
        <v>0</v>
      </c>
      <c r="W75" s="25">
        <f t="shared" si="249"/>
        <v>0</v>
      </c>
      <c r="X75" s="25">
        <f t="shared" si="249"/>
        <v>0</v>
      </c>
      <c r="Y75" s="25">
        <f t="shared" si="249"/>
        <v>0</v>
      </c>
      <c r="Z75" s="25">
        <f t="shared" si="249"/>
        <v>0</v>
      </c>
      <c r="AA75" s="25">
        <f t="shared" si="249"/>
        <v>0</v>
      </c>
      <c r="AB75" s="25">
        <f t="shared" si="249"/>
        <v>0</v>
      </c>
      <c r="AC75" s="27">
        <v>3.5000000000000001E-3</v>
      </c>
      <c r="AD75" s="25">
        <f t="shared" si="250"/>
        <v>0</v>
      </c>
      <c r="AE75" s="25">
        <f t="shared" si="250"/>
        <v>0</v>
      </c>
      <c r="AF75" s="25">
        <f t="shared" si="250"/>
        <v>0</v>
      </c>
      <c r="AG75" s="25">
        <f t="shared" si="250"/>
        <v>0</v>
      </c>
      <c r="AH75" s="25">
        <f t="shared" si="250"/>
        <v>0</v>
      </c>
      <c r="AI75" s="25">
        <f t="shared" si="250"/>
        <v>0</v>
      </c>
      <c r="AJ75" s="25">
        <f t="shared" si="250"/>
        <v>0</v>
      </c>
      <c r="AK75" s="25">
        <f t="shared" si="250"/>
        <v>0</v>
      </c>
      <c r="AL75" s="25">
        <f t="shared" si="250"/>
        <v>0</v>
      </c>
      <c r="AM75" s="25">
        <f t="shared" si="250"/>
        <v>0</v>
      </c>
      <c r="AN75" s="25">
        <f t="shared" si="250"/>
        <v>0</v>
      </c>
      <c r="AO75" s="25">
        <f t="shared" si="250"/>
        <v>0</v>
      </c>
      <c r="AP75" s="27">
        <v>3.5000000000000001E-3</v>
      </c>
      <c r="AQ75" s="25">
        <f>$AP75*AQ70</f>
        <v>0</v>
      </c>
      <c r="AR75" s="25">
        <f t="shared" ref="AR75:BB75" si="260">$AP75*AR70</f>
        <v>0</v>
      </c>
      <c r="AS75" s="25">
        <f t="shared" si="260"/>
        <v>0</v>
      </c>
      <c r="AT75" s="25">
        <f t="shared" si="260"/>
        <v>0</v>
      </c>
      <c r="AU75" s="25">
        <f t="shared" si="260"/>
        <v>0</v>
      </c>
      <c r="AV75" s="25">
        <f t="shared" si="260"/>
        <v>0</v>
      </c>
      <c r="AW75" s="25">
        <f t="shared" si="260"/>
        <v>0</v>
      </c>
      <c r="AX75" s="25">
        <f t="shared" si="260"/>
        <v>0</v>
      </c>
      <c r="AY75" s="25">
        <f t="shared" si="260"/>
        <v>0</v>
      </c>
      <c r="AZ75" s="25">
        <f t="shared" si="260"/>
        <v>0</v>
      </c>
      <c r="BA75" s="25">
        <f t="shared" si="260"/>
        <v>0</v>
      </c>
      <c r="BB75" s="25">
        <f t="shared" si="260"/>
        <v>0</v>
      </c>
      <c r="BC75" s="27">
        <v>3.5000000000000001E-3</v>
      </c>
      <c r="BD75" s="25">
        <f>$BC75*BD70</f>
        <v>0</v>
      </c>
      <c r="BE75" s="25">
        <f t="shared" ref="BE75:BO75" si="261">$BC75*BE70</f>
        <v>0</v>
      </c>
      <c r="BF75" s="25">
        <f t="shared" si="261"/>
        <v>0</v>
      </c>
      <c r="BG75" s="25">
        <f t="shared" si="261"/>
        <v>0</v>
      </c>
      <c r="BH75" s="25">
        <f t="shared" si="261"/>
        <v>0</v>
      </c>
      <c r="BI75" s="25">
        <f t="shared" si="261"/>
        <v>0</v>
      </c>
      <c r="BJ75" s="25">
        <f t="shared" si="261"/>
        <v>0</v>
      </c>
      <c r="BK75" s="25">
        <f t="shared" si="261"/>
        <v>0</v>
      </c>
      <c r="BL75" s="25">
        <f t="shared" si="261"/>
        <v>0</v>
      </c>
      <c r="BM75" s="25">
        <f t="shared" si="261"/>
        <v>0</v>
      </c>
      <c r="BN75" s="25">
        <f t="shared" si="261"/>
        <v>0</v>
      </c>
      <c r="BO75" s="25">
        <f t="shared" si="261"/>
        <v>0</v>
      </c>
      <c r="BP75" s="27">
        <v>3.5000000000000001E-3</v>
      </c>
      <c r="BQ75" s="25">
        <f>$BC75*BQ70</f>
        <v>0</v>
      </c>
      <c r="BR75" s="25">
        <f t="shared" ref="BR75:CB75" si="262">$BC75*BR70</f>
        <v>0</v>
      </c>
      <c r="BS75" s="25">
        <f t="shared" si="262"/>
        <v>0</v>
      </c>
      <c r="BT75" s="25">
        <f t="shared" si="262"/>
        <v>0</v>
      </c>
      <c r="BU75" s="25">
        <f t="shared" si="262"/>
        <v>0</v>
      </c>
      <c r="BV75" s="25">
        <f t="shared" si="262"/>
        <v>0</v>
      </c>
      <c r="BW75" s="25">
        <f t="shared" si="262"/>
        <v>0</v>
      </c>
      <c r="BX75" s="25">
        <f t="shared" si="262"/>
        <v>0</v>
      </c>
      <c r="BY75" s="25">
        <f t="shared" si="262"/>
        <v>0</v>
      </c>
      <c r="BZ75" s="25">
        <f t="shared" si="262"/>
        <v>0</v>
      </c>
      <c r="CA75" s="25">
        <f t="shared" si="262"/>
        <v>0</v>
      </c>
      <c r="CB75" s="25">
        <f t="shared" si="262"/>
        <v>0</v>
      </c>
    </row>
    <row r="76" spans="1:998" outlineLevel="1">
      <c r="A76" s="32">
        <v>30010401</v>
      </c>
      <c r="B76" s="1" t="s">
        <v>55</v>
      </c>
      <c r="C76" s="27">
        <v>1.0200000000000001E-2</v>
      </c>
      <c r="D76" s="25">
        <f t="shared" si="247"/>
        <v>0</v>
      </c>
      <c r="E76" s="25">
        <f t="shared" si="247"/>
        <v>0</v>
      </c>
      <c r="F76" s="25">
        <f t="shared" si="247"/>
        <v>0</v>
      </c>
      <c r="G76" s="25">
        <f t="shared" si="247"/>
        <v>0</v>
      </c>
      <c r="H76" s="25">
        <f t="shared" si="247"/>
        <v>0</v>
      </c>
      <c r="I76" s="25">
        <f t="shared" si="247"/>
        <v>0</v>
      </c>
      <c r="J76" s="25">
        <f t="shared" si="247"/>
        <v>0</v>
      </c>
      <c r="K76" s="25">
        <f t="shared" si="247"/>
        <v>0</v>
      </c>
      <c r="L76" s="25">
        <f t="shared" si="248"/>
        <v>0</v>
      </c>
      <c r="M76" s="25">
        <f t="shared" si="248"/>
        <v>0</v>
      </c>
      <c r="N76" s="25">
        <f t="shared" si="248"/>
        <v>0</v>
      </c>
      <c r="O76" s="25">
        <f t="shared" si="248"/>
        <v>0</v>
      </c>
      <c r="P76" s="27">
        <v>1.0200000000000001E-2</v>
      </c>
      <c r="Q76" s="25">
        <f t="shared" si="249"/>
        <v>0</v>
      </c>
      <c r="R76" s="25">
        <f t="shared" si="249"/>
        <v>0</v>
      </c>
      <c r="S76" s="25">
        <f t="shared" si="249"/>
        <v>0</v>
      </c>
      <c r="T76" s="25">
        <f t="shared" si="249"/>
        <v>0</v>
      </c>
      <c r="U76" s="25">
        <f t="shared" si="249"/>
        <v>0</v>
      </c>
      <c r="V76" s="25">
        <f t="shared" si="249"/>
        <v>0</v>
      </c>
      <c r="W76" s="25">
        <f t="shared" si="249"/>
        <v>0</v>
      </c>
      <c r="X76" s="25">
        <f t="shared" si="249"/>
        <v>0</v>
      </c>
      <c r="Y76" s="25">
        <f t="shared" si="249"/>
        <v>0</v>
      </c>
      <c r="Z76" s="25">
        <f t="shared" si="249"/>
        <v>0</v>
      </c>
      <c r="AA76" s="25">
        <f t="shared" si="249"/>
        <v>0</v>
      </c>
      <c r="AB76" s="25">
        <f t="shared" si="249"/>
        <v>0</v>
      </c>
      <c r="AC76" s="27">
        <v>1.0200000000000001E-2</v>
      </c>
      <c r="AD76" s="25">
        <f t="shared" si="250"/>
        <v>0</v>
      </c>
      <c r="AE76" s="25">
        <f t="shared" si="250"/>
        <v>0</v>
      </c>
      <c r="AF76" s="25">
        <f t="shared" si="250"/>
        <v>0</v>
      </c>
      <c r="AG76" s="25">
        <f t="shared" si="250"/>
        <v>0</v>
      </c>
      <c r="AH76" s="25">
        <f t="shared" si="250"/>
        <v>0</v>
      </c>
      <c r="AI76" s="25">
        <f t="shared" si="250"/>
        <v>0</v>
      </c>
      <c r="AJ76" s="25">
        <f t="shared" si="250"/>
        <v>0</v>
      </c>
      <c r="AK76" s="25">
        <f t="shared" si="250"/>
        <v>0</v>
      </c>
      <c r="AL76" s="25">
        <f t="shared" si="250"/>
        <v>0</v>
      </c>
      <c r="AM76" s="25">
        <f t="shared" si="250"/>
        <v>0</v>
      </c>
      <c r="AN76" s="25">
        <f t="shared" si="250"/>
        <v>0</v>
      </c>
      <c r="AO76" s="25">
        <f t="shared" si="250"/>
        <v>0</v>
      </c>
      <c r="AP76" s="27">
        <v>1.0200000000000001E-2</v>
      </c>
      <c r="AQ76" s="25">
        <f>$AP76*AQ70</f>
        <v>0</v>
      </c>
      <c r="AR76" s="25">
        <f t="shared" ref="AR76:BB76" si="263">$AP76*AR70</f>
        <v>0</v>
      </c>
      <c r="AS76" s="25">
        <f t="shared" si="263"/>
        <v>0</v>
      </c>
      <c r="AT76" s="25">
        <f t="shared" si="263"/>
        <v>0</v>
      </c>
      <c r="AU76" s="25">
        <f t="shared" si="263"/>
        <v>0</v>
      </c>
      <c r="AV76" s="25">
        <f t="shared" si="263"/>
        <v>0</v>
      </c>
      <c r="AW76" s="25">
        <f t="shared" si="263"/>
        <v>0</v>
      </c>
      <c r="AX76" s="25">
        <f t="shared" si="263"/>
        <v>0</v>
      </c>
      <c r="AY76" s="25">
        <f t="shared" si="263"/>
        <v>0</v>
      </c>
      <c r="AZ76" s="25">
        <f t="shared" si="263"/>
        <v>0</v>
      </c>
      <c r="BA76" s="25">
        <f t="shared" si="263"/>
        <v>0</v>
      </c>
      <c r="BB76" s="25">
        <f t="shared" si="263"/>
        <v>0</v>
      </c>
      <c r="BC76" s="27">
        <v>1.0200000000000001E-2</v>
      </c>
      <c r="BD76" s="25">
        <f>$BC76*BD70</f>
        <v>0</v>
      </c>
      <c r="BE76" s="25">
        <f t="shared" ref="BE76:BO76" si="264">$BC76*BE70</f>
        <v>0</v>
      </c>
      <c r="BF76" s="25">
        <f t="shared" si="264"/>
        <v>0</v>
      </c>
      <c r="BG76" s="25">
        <f t="shared" si="264"/>
        <v>0</v>
      </c>
      <c r="BH76" s="25">
        <f t="shared" si="264"/>
        <v>0</v>
      </c>
      <c r="BI76" s="25">
        <f t="shared" si="264"/>
        <v>0</v>
      </c>
      <c r="BJ76" s="25">
        <f t="shared" si="264"/>
        <v>0</v>
      </c>
      <c r="BK76" s="25">
        <f t="shared" si="264"/>
        <v>0</v>
      </c>
      <c r="BL76" s="25">
        <f t="shared" si="264"/>
        <v>0</v>
      </c>
      <c r="BM76" s="25">
        <f t="shared" si="264"/>
        <v>0</v>
      </c>
      <c r="BN76" s="25">
        <f t="shared" si="264"/>
        <v>0</v>
      </c>
      <c r="BO76" s="25">
        <f t="shared" si="264"/>
        <v>0</v>
      </c>
      <c r="BP76" s="27">
        <v>1.0200000000000001E-2</v>
      </c>
      <c r="BQ76" s="25">
        <f>$BC76*BQ70</f>
        <v>0</v>
      </c>
      <c r="BR76" s="25">
        <f t="shared" ref="BR76:CB76" si="265">$BC76*BR70</f>
        <v>0</v>
      </c>
      <c r="BS76" s="25">
        <f t="shared" si="265"/>
        <v>0</v>
      </c>
      <c r="BT76" s="25">
        <f t="shared" si="265"/>
        <v>0</v>
      </c>
      <c r="BU76" s="25">
        <f t="shared" si="265"/>
        <v>0</v>
      </c>
      <c r="BV76" s="25">
        <f t="shared" si="265"/>
        <v>0</v>
      </c>
      <c r="BW76" s="25">
        <f t="shared" si="265"/>
        <v>0</v>
      </c>
      <c r="BX76" s="25">
        <f t="shared" si="265"/>
        <v>0</v>
      </c>
      <c r="BY76" s="25">
        <f t="shared" si="265"/>
        <v>0</v>
      </c>
      <c r="BZ76" s="25">
        <f t="shared" si="265"/>
        <v>0</v>
      </c>
      <c r="CA76" s="25">
        <f t="shared" si="265"/>
        <v>0</v>
      </c>
      <c r="CB76" s="25">
        <f t="shared" si="265"/>
        <v>0</v>
      </c>
    </row>
    <row r="77" spans="1:998" s="23" customFormat="1">
      <c r="A77" s="21" t="s">
        <v>56</v>
      </c>
      <c r="B77" s="22"/>
      <c r="C77" s="26">
        <f>SUM(D77:O77)</f>
        <v>0</v>
      </c>
      <c r="D77" s="26">
        <f t="shared" ref="D77:K77" si="266">SUM(D70:D76)</f>
        <v>0</v>
      </c>
      <c r="E77" s="26">
        <f t="shared" si="266"/>
        <v>0</v>
      </c>
      <c r="F77" s="26">
        <f t="shared" si="266"/>
        <v>0</v>
      </c>
      <c r="G77" s="26">
        <f t="shared" si="266"/>
        <v>0</v>
      </c>
      <c r="H77" s="26">
        <f t="shared" si="266"/>
        <v>0</v>
      </c>
      <c r="I77" s="26">
        <f t="shared" si="266"/>
        <v>0</v>
      </c>
      <c r="J77" s="26">
        <f t="shared" si="266"/>
        <v>0</v>
      </c>
      <c r="K77" s="26">
        <f t="shared" si="266"/>
        <v>0</v>
      </c>
      <c r="L77" s="26">
        <f t="shared" ref="L77:O77" si="267">SUM(L70:L76)</f>
        <v>0</v>
      </c>
      <c r="M77" s="26">
        <f t="shared" si="267"/>
        <v>0</v>
      </c>
      <c r="N77" s="26">
        <f t="shared" si="267"/>
        <v>0</v>
      </c>
      <c r="O77" s="26">
        <f t="shared" si="267"/>
        <v>0</v>
      </c>
      <c r="P77" s="26">
        <f>SUM(Q77:AB77)</f>
        <v>0</v>
      </c>
      <c r="Q77" s="26">
        <f t="shared" ref="Q77:AB77" si="268">SUM(Q70:Q76)</f>
        <v>0</v>
      </c>
      <c r="R77" s="26">
        <f t="shared" si="268"/>
        <v>0</v>
      </c>
      <c r="S77" s="26">
        <f t="shared" si="268"/>
        <v>0</v>
      </c>
      <c r="T77" s="26">
        <f t="shared" si="268"/>
        <v>0</v>
      </c>
      <c r="U77" s="26">
        <f t="shared" si="268"/>
        <v>0</v>
      </c>
      <c r="V77" s="26">
        <f t="shared" si="268"/>
        <v>0</v>
      </c>
      <c r="W77" s="26">
        <f t="shared" si="268"/>
        <v>0</v>
      </c>
      <c r="X77" s="26">
        <f t="shared" si="268"/>
        <v>0</v>
      </c>
      <c r="Y77" s="26">
        <f t="shared" si="268"/>
        <v>0</v>
      </c>
      <c r="Z77" s="26">
        <f t="shared" si="268"/>
        <v>0</v>
      </c>
      <c r="AA77" s="26">
        <f t="shared" si="268"/>
        <v>0</v>
      </c>
      <c r="AB77" s="26">
        <f t="shared" si="268"/>
        <v>0</v>
      </c>
      <c r="AC77" s="26">
        <f>SUM(AD77:AO77)</f>
        <v>0</v>
      </c>
      <c r="AD77" s="26">
        <f t="shared" ref="AD77:AO77" si="269">SUM(AD70:AD76)</f>
        <v>0</v>
      </c>
      <c r="AE77" s="26">
        <f t="shared" si="269"/>
        <v>0</v>
      </c>
      <c r="AF77" s="26">
        <f t="shared" si="269"/>
        <v>0</v>
      </c>
      <c r="AG77" s="26">
        <f t="shared" si="269"/>
        <v>0</v>
      </c>
      <c r="AH77" s="26">
        <f t="shared" si="269"/>
        <v>0</v>
      </c>
      <c r="AI77" s="26">
        <f t="shared" si="269"/>
        <v>0</v>
      </c>
      <c r="AJ77" s="26">
        <f t="shared" si="269"/>
        <v>0</v>
      </c>
      <c r="AK77" s="26">
        <f t="shared" si="269"/>
        <v>0</v>
      </c>
      <c r="AL77" s="26">
        <f t="shared" si="269"/>
        <v>0</v>
      </c>
      <c r="AM77" s="26">
        <f t="shared" si="269"/>
        <v>0</v>
      </c>
      <c r="AN77" s="26">
        <f t="shared" si="269"/>
        <v>0</v>
      </c>
      <c r="AO77" s="26">
        <f t="shared" si="269"/>
        <v>0</v>
      </c>
      <c r="AP77" s="26">
        <f>SUM(AQ77:BB77)</f>
        <v>0</v>
      </c>
      <c r="AQ77" s="26">
        <f t="shared" ref="AQ77:BB77" si="270">SUM(AQ70:AQ76)</f>
        <v>0</v>
      </c>
      <c r="AR77" s="26">
        <f t="shared" si="270"/>
        <v>0</v>
      </c>
      <c r="AS77" s="26">
        <f t="shared" si="270"/>
        <v>0</v>
      </c>
      <c r="AT77" s="26">
        <f t="shared" si="270"/>
        <v>0</v>
      </c>
      <c r="AU77" s="26">
        <f t="shared" si="270"/>
        <v>0</v>
      </c>
      <c r="AV77" s="26">
        <f t="shared" si="270"/>
        <v>0</v>
      </c>
      <c r="AW77" s="26">
        <f t="shared" si="270"/>
        <v>0</v>
      </c>
      <c r="AX77" s="26">
        <f t="shared" si="270"/>
        <v>0</v>
      </c>
      <c r="AY77" s="26">
        <f t="shared" si="270"/>
        <v>0</v>
      </c>
      <c r="AZ77" s="26">
        <f t="shared" si="270"/>
        <v>0</v>
      </c>
      <c r="BA77" s="26">
        <f t="shared" si="270"/>
        <v>0</v>
      </c>
      <c r="BB77" s="26">
        <f t="shared" si="270"/>
        <v>0</v>
      </c>
      <c r="BC77" s="26">
        <f>SUM(BD77:BO77)</f>
        <v>0</v>
      </c>
      <c r="BD77" s="26">
        <f t="shared" ref="BD77:BO77" si="271">SUM(BD70:BD76)</f>
        <v>0</v>
      </c>
      <c r="BE77" s="26">
        <f t="shared" si="271"/>
        <v>0</v>
      </c>
      <c r="BF77" s="26">
        <f t="shared" si="271"/>
        <v>0</v>
      </c>
      <c r="BG77" s="26">
        <f t="shared" si="271"/>
        <v>0</v>
      </c>
      <c r="BH77" s="26">
        <f t="shared" si="271"/>
        <v>0</v>
      </c>
      <c r="BI77" s="26">
        <f t="shared" si="271"/>
        <v>0</v>
      </c>
      <c r="BJ77" s="26">
        <f t="shared" si="271"/>
        <v>0</v>
      </c>
      <c r="BK77" s="26">
        <f t="shared" si="271"/>
        <v>0</v>
      </c>
      <c r="BL77" s="26">
        <f t="shared" si="271"/>
        <v>0</v>
      </c>
      <c r="BM77" s="26">
        <f t="shared" si="271"/>
        <v>0</v>
      </c>
      <c r="BN77" s="26">
        <f t="shared" si="271"/>
        <v>0</v>
      </c>
      <c r="BO77" s="26">
        <f t="shared" si="271"/>
        <v>0</v>
      </c>
      <c r="BP77" s="26">
        <f>SUM(BQ77:CB77)</f>
        <v>0</v>
      </c>
      <c r="BQ77" s="26">
        <f t="shared" ref="BQ77:CB77" si="272">SUM(BQ70:BQ76)</f>
        <v>0</v>
      </c>
      <c r="BR77" s="26">
        <f t="shared" si="272"/>
        <v>0</v>
      </c>
      <c r="BS77" s="26">
        <f t="shared" si="272"/>
        <v>0</v>
      </c>
      <c r="BT77" s="26">
        <f t="shared" si="272"/>
        <v>0</v>
      </c>
      <c r="BU77" s="26">
        <f t="shared" si="272"/>
        <v>0</v>
      </c>
      <c r="BV77" s="26">
        <f t="shared" si="272"/>
        <v>0</v>
      </c>
      <c r="BW77" s="26">
        <f t="shared" si="272"/>
        <v>0</v>
      </c>
      <c r="BX77" s="26">
        <f t="shared" si="272"/>
        <v>0</v>
      </c>
      <c r="BY77" s="26">
        <f t="shared" si="272"/>
        <v>0</v>
      </c>
      <c r="BZ77" s="26">
        <f t="shared" si="272"/>
        <v>0</v>
      </c>
      <c r="CA77" s="26">
        <f t="shared" si="272"/>
        <v>0</v>
      </c>
      <c r="CB77" s="26">
        <f t="shared" si="272"/>
        <v>0</v>
      </c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22"/>
      <c r="LR77" s="22"/>
      <c r="LS77" s="22"/>
      <c r="LT77" s="22"/>
      <c r="LU77" s="22"/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2"/>
      <c r="NH77" s="22"/>
      <c r="NI77" s="22"/>
      <c r="NJ77" s="22"/>
      <c r="NK77" s="22"/>
      <c r="NL77" s="22"/>
      <c r="NM77" s="22"/>
      <c r="NN77" s="22"/>
      <c r="NO77" s="22"/>
      <c r="NP77" s="22"/>
      <c r="NQ77" s="22"/>
      <c r="NR77" s="22"/>
      <c r="NS77" s="22"/>
      <c r="NT77" s="22"/>
      <c r="NU77" s="22"/>
      <c r="NV77" s="22"/>
      <c r="NW77" s="22"/>
      <c r="NX77" s="22"/>
      <c r="NY77" s="22"/>
      <c r="NZ77" s="22"/>
      <c r="OA77" s="22"/>
      <c r="OB77" s="22"/>
      <c r="OC77" s="22"/>
      <c r="OD77" s="22"/>
      <c r="OE77" s="22"/>
      <c r="OF77" s="22"/>
      <c r="OG77" s="22"/>
      <c r="OH77" s="22"/>
      <c r="OI77" s="22"/>
      <c r="OJ77" s="22"/>
      <c r="OK77" s="22"/>
      <c r="OL77" s="22"/>
      <c r="OM77" s="22"/>
      <c r="ON77" s="22"/>
      <c r="OO77" s="22"/>
      <c r="OP77" s="22"/>
      <c r="OQ77" s="22"/>
      <c r="OR77" s="22"/>
      <c r="OS77" s="22"/>
      <c r="OT77" s="22"/>
      <c r="OU77" s="22"/>
      <c r="OV77" s="22"/>
      <c r="OW77" s="22"/>
      <c r="OX77" s="22"/>
      <c r="OY77" s="22"/>
      <c r="OZ77" s="22"/>
      <c r="PA77" s="22"/>
      <c r="PB77" s="22"/>
      <c r="PC77" s="22"/>
      <c r="PD77" s="22"/>
      <c r="PE77" s="22"/>
      <c r="PF77" s="22"/>
      <c r="PG77" s="22"/>
      <c r="PH77" s="22"/>
      <c r="PI77" s="22"/>
      <c r="PJ77" s="22"/>
      <c r="PK77" s="22"/>
      <c r="PL77" s="22"/>
      <c r="PM77" s="22"/>
      <c r="PN77" s="22"/>
      <c r="PO77" s="22"/>
      <c r="PP77" s="22"/>
      <c r="PQ77" s="22"/>
      <c r="PR77" s="22"/>
      <c r="PS77" s="22"/>
      <c r="PT77" s="22"/>
      <c r="PU77" s="22"/>
      <c r="PV77" s="22"/>
      <c r="PW77" s="22"/>
      <c r="PX77" s="22"/>
      <c r="PY77" s="22"/>
      <c r="PZ77" s="22"/>
      <c r="QA77" s="22"/>
      <c r="QB77" s="22"/>
      <c r="QC77" s="22"/>
      <c r="QD77" s="22"/>
      <c r="QE77" s="22"/>
      <c r="QF77" s="22"/>
      <c r="QG77" s="22"/>
      <c r="QH77" s="22"/>
      <c r="QI77" s="22"/>
      <c r="QJ77" s="22"/>
      <c r="QK77" s="22"/>
      <c r="QL77" s="22"/>
      <c r="QM77" s="22"/>
      <c r="QN77" s="22"/>
      <c r="QO77" s="22"/>
      <c r="QP77" s="22"/>
      <c r="QQ77" s="22"/>
      <c r="QR77" s="22"/>
      <c r="QS77" s="22"/>
      <c r="QT77" s="22"/>
      <c r="QU77" s="22"/>
      <c r="QV77" s="22"/>
      <c r="QW77" s="22"/>
      <c r="QX77" s="22"/>
      <c r="QY77" s="22"/>
      <c r="QZ77" s="22"/>
      <c r="RA77" s="22"/>
      <c r="RB77" s="22"/>
      <c r="RC77" s="22"/>
      <c r="RD77" s="22"/>
      <c r="RE77" s="22"/>
      <c r="RF77" s="22"/>
      <c r="RG77" s="22"/>
      <c r="RH77" s="22"/>
      <c r="RI77" s="22"/>
      <c r="RJ77" s="22"/>
      <c r="RK77" s="22"/>
      <c r="RL77" s="22"/>
      <c r="RM77" s="22"/>
      <c r="RN77" s="22"/>
      <c r="RO77" s="22"/>
      <c r="RP77" s="22"/>
      <c r="RQ77" s="22"/>
      <c r="RR77" s="22"/>
      <c r="RS77" s="22"/>
      <c r="RT77" s="22"/>
      <c r="RU77" s="22"/>
      <c r="RV77" s="22"/>
      <c r="RW77" s="22"/>
      <c r="RX77" s="22"/>
      <c r="RY77" s="22"/>
      <c r="RZ77" s="22"/>
      <c r="SA77" s="22"/>
      <c r="SB77" s="22"/>
      <c r="SC77" s="22"/>
      <c r="SD77" s="22"/>
      <c r="SE77" s="22"/>
      <c r="SF77" s="22"/>
      <c r="SG77" s="22"/>
      <c r="SH77" s="22"/>
      <c r="SI77" s="22"/>
      <c r="SJ77" s="22"/>
      <c r="SK77" s="22"/>
      <c r="SL77" s="22"/>
      <c r="SM77" s="22"/>
      <c r="SN77" s="22"/>
      <c r="SO77" s="22"/>
      <c r="SP77" s="22"/>
      <c r="SQ77" s="22"/>
      <c r="SR77" s="22"/>
      <c r="SS77" s="22"/>
      <c r="ST77" s="22"/>
      <c r="SU77" s="22"/>
      <c r="SV77" s="22"/>
      <c r="SW77" s="22"/>
      <c r="SX77" s="22"/>
      <c r="SY77" s="22"/>
      <c r="SZ77" s="22"/>
      <c r="TA77" s="22"/>
      <c r="TB77" s="22"/>
      <c r="TC77" s="22"/>
      <c r="TD77" s="22"/>
      <c r="TE77" s="22"/>
      <c r="TF77" s="22"/>
      <c r="TG77" s="22"/>
      <c r="TH77" s="22"/>
      <c r="TI77" s="22"/>
      <c r="TJ77" s="22"/>
      <c r="TK77" s="22"/>
      <c r="TL77" s="22"/>
      <c r="TM77" s="22"/>
      <c r="TN77" s="22"/>
      <c r="TO77" s="22"/>
      <c r="TP77" s="22"/>
      <c r="TQ77" s="22"/>
      <c r="TR77" s="22"/>
      <c r="TS77" s="22"/>
      <c r="TT77" s="22"/>
      <c r="TU77" s="22"/>
      <c r="TV77" s="22"/>
      <c r="TW77" s="22"/>
      <c r="TX77" s="22"/>
      <c r="TY77" s="22"/>
      <c r="TZ77" s="22"/>
      <c r="UA77" s="22"/>
      <c r="UB77" s="22"/>
      <c r="UC77" s="22"/>
      <c r="UD77" s="22"/>
      <c r="UE77" s="22"/>
      <c r="UF77" s="22"/>
      <c r="UG77" s="22"/>
      <c r="UH77" s="22"/>
      <c r="UI77" s="22"/>
      <c r="UJ77" s="22"/>
      <c r="UK77" s="22"/>
      <c r="UL77" s="22"/>
      <c r="UM77" s="22"/>
      <c r="UN77" s="22"/>
      <c r="UO77" s="22"/>
      <c r="UP77" s="22"/>
      <c r="UQ77" s="22"/>
      <c r="UR77" s="22"/>
      <c r="US77" s="22"/>
      <c r="UT77" s="22"/>
      <c r="UU77" s="22"/>
      <c r="UV77" s="22"/>
      <c r="UW77" s="22"/>
      <c r="UX77" s="22"/>
      <c r="UY77" s="22"/>
      <c r="UZ77" s="22"/>
      <c r="VA77" s="22"/>
      <c r="VB77" s="22"/>
      <c r="VC77" s="22"/>
      <c r="VD77" s="22"/>
      <c r="VE77" s="22"/>
      <c r="VF77" s="22"/>
      <c r="VG77" s="22"/>
      <c r="VH77" s="22"/>
      <c r="VI77" s="22"/>
      <c r="VJ77" s="22"/>
      <c r="VK77" s="22"/>
      <c r="VL77" s="22"/>
      <c r="VM77" s="22"/>
      <c r="VN77" s="22"/>
      <c r="VO77" s="22"/>
      <c r="VP77" s="22"/>
      <c r="VQ77" s="22"/>
      <c r="VR77" s="22"/>
      <c r="VS77" s="22"/>
      <c r="VT77" s="22"/>
      <c r="VU77" s="22"/>
      <c r="VV77" s="22"/>
      <c r="VW77" s="22"/>
      <c r="VX77" s="22"/>
      <c r="VY77" s="22"/>
      <c r="VZ77" s="22"/>
      <c r="WA77" s="22"/>
      <c r="WB77" s="22"/>
      <c r="WC77" s="22"/>
      <c r="WD77" s="22"/>
      <c r="WE77" s="22"/>
      <c r="WF77" s="22"/>
      <c r="WG77" s="22"/>
      <c r="WH77" s="22"/>
      <c r="WI77" s="22"/>
      <c r="WJ77" s="22"/>
      <c r="WK77" s="22"/>
      <c r="WL77" s="22"/>
      <c r="WM77" s="22"/>
      <c r="WN77" s="22"/>
      <c r="WO77" s="22"/>
      <c r="WP77" s="22"/>
      <c r="WQ77" s="22"/>
      <c r="WR77" s="22"/>
      <c r="WS77" s="22"/>
      <c r="WT77" s="22"/>
      <c r="WU77" s="22"/>
      <c r="WV77" s="22"/>
      <c r="WW77" s="22"/>
      <c r="WX77" s="22"/>
      <c r="WY77" s="22"/>
      <c r="WZ77" s="22"/>
      <c r="XA77" s="22"/>
      <c r="XB77" s="22"/>
      <c r="XC77" s="22"/>
      <c r="XD77" s="22"/>
      <c r="XE77" s="22"/>
      <c r="XF77" s="22"/>
      <c r="XG77" s="22"/>
      <c r="XH77" s="22"/>
      <c r="XI77" s="22"/>
      <c r="XJ77" s="22"/>
      <c r="XK77" s="22"/>
      <c r="XL77" s="22"/>
      <c r="XM77" s="22"/>
      <c r="XN77" s="22"/>
      <c r="XO77" s="22"/>
      <c r="XP77" s="22"/>
      <c r="XQ77" s="22"/>
      <c r="XR77" s="22"/>
      <c r="XS77" s="22"/>
      <c r="XT77" s="22"/>
      <c r="XU77" s="22"/>
      <c r="XV77" s="22"/>
      <c r="XW77" s="22"/>
      <c r="XX77" s="22"/>
      <c r="XY77" s="22"/>
      <c r="XZ77" s="22"/>
      <c r="YA77" s="22"/>
      <c r="YB77" s="22"/>
      <c r="YC77" s="22"/>
      <c r="YD77" s="22"/>
      <c r="YE77" s="22"/>
      <c r="YF77" s="22"/>
      <c r="YG77" s="22"/>
      <c r="YH77" s="22"/>
      <c r="YI77" s="22"/>
      <c r="YJ77" s="22"/>
      <c r="YK77" s="22"/>
      <c r="YL77" s="22"/>
      <c r="YM77" s="22"/>
      <c r="YN77" s="22"/>
      <c r="YO77" s="22"/>
      <c r="YP77" s="22"/>
      <c r="YQ77" s="22"/>
      <c r="YR77" s="22"/>
      <c r="YS77" s="22"/>
      <c r="YT77" s="22"/>
      <c r="YU77" s="22"/>
      <c r="YV77" s="22"/>
      <c r="YW77" s="22"/>
      <c r="YX77" s="22"/>
      <c r="YY77" s="22"/>
      <c r="YZ77" s="22"/>
      <c r="ZA77" s="22"/>
      <c r="ZB77" s="22"/>
      <c r="ZC77" s="22"/>
      <c r="ZD77" s="22"/>
      <c r="ZE77" s="22"/>
      <c r="ZF77" s="22"/>
      <c r="ZG77" s="22"/>
      <c r="ZH77" s="22"/>
      <c r="ZI77" s="22"/>
      <c r="ZJ77" s="22"/>
      <c r="ZK77" s="22"/>
      <c r="ZL77" s="22"/>
      <c r="ZM77" s="22"/>
      <c r="ZN77" s="22"/>
      <c r="ZO77" s="22"/>
      <c r="ZP77" s="22"/>
      <c r="ZQ77" s="22"/>
      <c r="ZR77" s="22"/>
      <c r="ZS77" s="22"/>
      <c r="ZT77" s="22"/>
      <c r="ZU77" s="22"/>
      <c r="ZV77" s="22"/>
      <c r="ZW77" s="22"/>
      <c r="ZX77" s="22"/>
      <c r="ZY77" s="22"/>
      <c r="ZZ77" s="22"/>
      <c r="AAA77" s="22"/>
      <c r="AAB77" s="22"/>
      <c r="AAC77" s="22"/>
      <c r="AAD77" s="22"/>
      <c r="AAE77" s="22"/>
      <c r="AAF77" s="22"/>
      <c r="AAG77" s="22"/>
      <c r="AAH77" s="22"/>
      <c r="AAI77" s="22"/>
      <c r="AAJ77" s="22"/>
      <c r="AAK77" s="22"/>
      <c r="AAL77" s="22"/>
      <c r="AAM77" s="22"/>
      <c r="AAN77" s="22"/>
      <c r="AAO77" s="22"/>
      <c r="AAP77" s="22"/>
      <c r="AAQ77" s="22"/>
      <c r="AAR77" s="22"/>
      <c r="AAS77" s="22"/>
      <c r="AAT77" s="22"/>
      <c r="AAU77" s="22"/>
      <c r="AAV77" s="22"/>
      <c r="AAW77" s="22"/>
      <c r="AAX77" s="22"/>
      <c r="AAY77" s="22"/>
      <c r="AAZ77" s="22"/>
      <c r="ABA77" s="22"/>
      <c r="ABB77" s="22"/>
      <c r="ABC77" s="22"/>
      <c r="ABD77" s="22"/>
      <c r="ABE77" s="22"/>
      <c r="ABF77" s="22"/>
      <c r="ABG77" s="22"/>
      <c r="ABH77" s="22"/>
      <c r="ABI77" s="22"/>
      <c r="ABJ77" s="22"/>
      <c r="ABK77" s="22"/>
      <c r="ABL77" s="22"/>
      <c r="ABM77" s="22"/>
      <c r="ABN77" s="22"/>
      <c r="ABO77" s="22"/>
      <c r="ABP77" s="22"/>
      <c r="ABQ77" s="22"/>
      <c r="ABR77" s="22"/>
      <c r="ABS77" s="22"/>
      <c r="ABT77" s="22"/>
      <c r="ABU77" s="22"/>
      <c r="ABV77" s="22"/>
      <c r="ABW77" s="22"/>
      <c r="ABX77" s="22"/>
      <c r="ABY77" s="22"/>
      <c r="ABZ77" s="22"/>
      <c r="ACA77" s="22"/>
      <c r="ACB77" s="22"/>
      <c r="ACC77" s="22"/>
      <c r="ACD77" s="22"/>
      <c r="ACE77" s="22"/>
      <c r="ACF77" s="22"/>
      <c r="ACG77" s="22"/>
      <c r="ACH77" s="22"/>
      <c r="ACI77" s="22"/>
      <c r="ACJ77" s="22"/>
      <c r="ACK77" s="22"/>
      <c r="ACL77" s="22"/>
      <c r="ACM77" s="22"/>
      <c r="ACN77" s="22"/>
      <c r="ACO77" s="22"/>
      <c r="ACP77" s="22"/>
      <c r="ACQ77" s="22"/>
      <c r="ACR77" s="22"/>
      <c r="ACS77" s="22"/>
      <c r="ACT77" s="22"/>
      <c r="ACU77" s="22"/>
      <c r="ACV77" s="22"/>
      <c r="ACW77" s="22"/>
      <c r="ACX77" s="22"/>
      <c r="ACY77" s="22"/>
      <c r="ACZ77" s="22"/>
      <c r="ADA77" s="22"/>
      <c r="ADB77" s="22"/>
      <c r="ADC77" s="22"/>
      <c r="ADD77" s="22"/>
      <c r="ADE77" s="22"/>
      <c r="ADF77" s="22"/>
      <c r="ADG77" s="22"/>
      <c r="ADH77" s="22"/>
      <c r="ADI77" s="22"/>
      <c r="ADJ77" s="22"/>
      <c r="ADK77" s="22"/>
      <c r="ADL77" s="22"/>
      <c r="ADM77" s="22"/>
      <c r="ADN77" s="22"/>
      <c r="ADO77" s="22"/>
      <c r="ADP77" s="22"/>
      <c r="ADQ77" s="22"/>
      <c r="ADR77" s="22"/>
      <c r="ADS77" s="22"/>
      <c r="ADT77" s="22"/>
      <c r="ADU77" s="22"/>
      <c r="ADV77" s="22"/>
      <c r="ADW77" s="22"/>
      <c r="ADX77" s="22"/>
      <c r="ADY77" s="22"/>
      <c r="ADZ77" s="22"/>
      <c r="AEA77" s="22"/>
      <c r="AEB77" s="22"/>
      <c r="AEC77" s="22"/>
      <c r="AED77" s="22"/>
      <c r="AEE77" s="22"/>
      <c r="AEF77" s="22"/>
      <c r="AEG77" s="22"/>
      <c r="AEH77" s="22"/>
      <c r="AEI77" s="22"/>
      <c r="AEJ77" s="22"/>
      <c r="AEK77" s="22"/>
      <c r="AEL77" s="22"/>
      <c r="AEM77" s="22"/>
      <c r="AEN77" s="22"/>
      <c r="AEO77" s="22"/>
      <c r="AEP77" s="22"/>
      <c r="AEQ77" s="22"/>
      <c r="AER77" s="22"/>
      <c r="AES77" s="22"/>
      <c r="AET77" s="22"/>
      <c r="AEU77" s="22"/>
      <c r="AEV77" s="22"/>
      <c r="AEW77" s="22"/>
      <c r="AEX77" s="22"/>
      <c r="AEY77" s="22"/>
      <c r="AEZ77" s="22"/>
      <c r="AFA77" s="22"/>
      <c r="AFB77" s="22"/>
      <c r="AFC77" s="22"/>
      <c r="AFD77" s="22"/>
      <c r="AFE77" s="22"/>
      <c r="AFF77" s="22"/>
      <c r="AFG77" s="22"/>
      <c r="AFH77" s="22"/>
      <c r="AFI77" s="22"/>
      <c r="AFJ77" s="22"/>
      <c r="AFK77" s="22"/>
      <c r="AFL77" s="22"/>
      <c r="AFM77" s="22"/>
      <c r="AFN77" s="22"/>
      <c r="AFO77" s="22"/>
      <c r="AFP77" s="22"/>
      <c r="AFQ77" s="22"/>
      <c r="AFR77" s="22"/>
      <c r="AFS77" s="22"/>
      <c r="AFT77" s="22"/>
      <c r="AFU77" s="22"/>
      <c r="AFV77" s="22"/>
      <c r="AFW77" s="22"/>
      <c r="AFX77" s="22"/>
      <c r="AFY77" s="22"/>
      <c r="AFZ77" s="22"/>
      <c r="AGA77" s="22"/>
      <c r="AGB77" s="22"/>
      <c r="AGC77" s="22"/>
      <c r="AGD77" s="22"/>
      <c r="AGE77" s="22"/>
      <c r="AGF77" s="22"/>
      <c r="AGG77" s="22"/>
      <c r="AGH77" s="22"/>
      <c r="AGI77" s="22"/>
      <c r="AGJ77" s="22"/>
      <c r="AGK77" s="22"/>
      <c r="AGL77" s="22"/>
      <c r="AGM77" s="22"/>
      <c r="AGN77" s="22"/>
      <c r="AGO77" s="22"/>
      <c r="AGP77" s="22"/>
      <c r="AGQ77" s="22"/>
      <c r="AGR77" s="22"/>
      <c r="AGS77" s="22"/>
      <c r="AGT77" s="22"/>
      <c r="AGU77" s="22"/>
      <c r="AGV77" s="22"/>
      <c r="AGW77" s="22"/>
      <c r="AGX77" s="22"/>
      <c r="AGY77" s="22"/>
      <c r="AGZ77" s="22"/>
      <c r="AHA77" s="22"/>
      <c r="AHB77" s="22"/>
      <c r="AHC77" s="22"/>
      <c r="AHD77" s="22"/>
      <c r="AHE77" s="22"/>
      <c r="AHF77" s="22"/>
      <c r="AHG77" s="22"/>
      <c r="AHH77" s="22"/>
      <c r="AHI77" s="22"/>
      <c r="AHJ77" s="22"/>
      <c r="AHK77" s="22"/>
      <c r="AHL77" s="22"/>
      <c r="AHM77" s="22"/>
      <c r="AHN77" s="22"/>
      <c r="AHO77" s="22"/>
      <c r="AHP77" s="22"/>
      <c r="AHQ77" s="22"/>
      <c r="AHR77" s="22"/>
      <c r="AHS77" s="22"/>
      <c r="AHT77" s="22"/>
      <c r="AHU77" s="22"/>
      <c r="AHV77" s="22"/>
      <c r="AHW77" s="22"/>
      <c r="AHX77" s="22"/>
      <c r="AHY77" s="22"/>
      <c r="AHZ77" s="22"/>
      <c r="AIA77" s="22"/>
      <c r="AIB77" s="22"/>
      <c r="AIC77" s="22"/>
      <c r="AID77" s="22"/>
      <c r="AIE77" s="22"/>
      <c r="AIF77" s="22"/>
      <c r="AIG77" s="22"/>
      <c r="AIH77" s="22"/>
      <c r="AII77" s="22"/>
      <c r="AIJ77" s="22"/>
      <c r="AIK77" s="22"/>
      <c r="AIL77" s="22"/>
      <c r="AIM77" s="22"/>
      <c r="AIN77" s="22"/>
      <c r="AIO77" s="22"/>
      <c r="AIP77" s="22"/>
      <c r="AIQ77" s="22"/>
      <c r="AIR77" s="22"/>
      <c r="AIS77" s="22"/>
      <c r="AIT77" s="22"/>
      <c r="AIU77" s="22"/>
      <c r="AIV77" s="22"/>
      <c r="AIW77" s="22"/>
      <c r="AIX77" s="22"/>
      <c r="AIY77" s="22"/>
      <c r="AIZ77" s="22"/>
      <c r="AJA77" s="22"/>
      <c r="AJB77" s="22"/>
      <c r="AJC77" s="22"/>
      <c r="AJD77" s="22"/>
      <c r="AJE77" s="22"/>
      <c r="AJF77" s="22"/>
      <c r="AJG77" s="22"/>
      <c r="AJH77" s="22"/>
      <c r="AJI77" s="22"/>
      <c r="AJJ77" s="22"/>
      <c r="AJK77" s="22"/>
      <c r="AJL77" s="22"/>
      <c r="AJM77" s="22"/>
      <c r="AJN77" s="22"/>
      <c r="AJO77" s="22"/>
      <c r="AJP77" s="22"/>
      <c r="AJQ77" s="22"/>
      <c r="AJR77" s="22"/>
      <c r="AJS77" s="22"/>
      <c r="AJT77" s="22"/>
      <c r="AJU77" s="22"/>
      <c r="AJV77" s="22"/>
      <c r="AJW77" s="22"/>
      <c r="AJX77" s="22"/>
      <c r="AJY77" s="22"/>
      <c r="AJZ77" s="22"/>
      <c r="AKA77" s="22"/>
      <c r="AKB77" s="22"/>
      <c r="AKC77" s="22"/>
      <c r="AKD77" s="22"/>
      <c r="AKE77" s="22"/>
      <c r="AKF77" s="22"/>
      <c r="AKG77" s="22"/>
      <c r="AKH77" s="22"/>
      <c r="AKI77" s="22"/>
      <c r="AKJ77" s="22"/>
      <c r="AKK77" s="22"/>
      <c r="AKL77" s="22"/>
      <c r="AKM77" s="22"/>
      <c r="AKN77" s="22"/>
      <c r="AKO77" s="22"/>
      <c r="AKP77" s="22"/>
      <c r="AKQ77" s="22"/>
      <c r="AKR77" s="22"/>
      <c r="AKS77" s="22"/>
      <c r="AKT77" s="22"/>
      <c r="AKU77" s="22"/>
      <c r="AKV77" s="22"/>
      <c r="AKW77" s="22"/>
      <c r="AKX77" s="22"/>
      <c r="AKY77" s="22"/>
      <c r="AKZ77" s="22"/>
      <c r="ALA77" s="22"/>
      <c r="ALB77" s="22"/>
      <c r="ALC77" s="22"/>
      <c r="ALD77" s="22"/>
      <c r="ALE77" s="22"/>
      <c r="ALF77" s="22"/>
      <c r="ALG77" s="22"/>
      <c r="ALH77" s="22"/>
      <c r="ALI77" s="22"/>
      <c r="ALJ77" s="22"/>
    </row>
    <row r="79" spans="1:998" s="20" customFormat="1">
      <c r="A79" s="18" t="s">
        <v>63</v>
      </c>
      <c r="B79" s="19" t="s">
        <v>48</v>
      </c>
      <c r="C79" s="71">
        <f>C80/12/4.35/5/8.25</f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71">
        <f>P80/12/4.35/5/8.25</f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0.8</v>
      </c>
      <c r="AA79" s="28">
        <v>0.8</v>
      </c>
      <c r="AB79" s="28">
        <v>0.8</v>
      </c>
      <c r="AC79" s="71">
        <f>AC80/12/4.35/5/8.25</f>
        <v>0</v>
      </c>
      <c r="AD79" s="28">
        <v>0.8</v>
      </c>
      <c r="AE79" s="28">
        <v>0.8</v>
      </c>
      <c r="AF79" s="28">
        <v>0.8</v>
      </c>
      <c r="AG79" s="28">
        <v>0.8</v>
      </c>
      <c r="AH79" s="28">
        <v>0.8</v>
      </c>
      <c r="AI79" s="28">
        <v>0.8</v>
      </c>
      <c r="AJ79" s="28">
        <v>0.8</v>
      </c>
      <c r="AK79" s="28">
        <v>0.8</v>
      </c>
      <c r="AL79" s="28">
        <v>0.8</v>
      </c>
      <c r="AM79" s="28">
        <v>1.6</v>
      </c>
      <c r="AN79" s="28">
        <v>1.6</v>
      </c>
      <c r="AO79" s="28">
        <v>1.6</v>
      </c>
      <c r="AP79" s="71">
        <f>AP80/12/4.35/5/8.25</f>
        <v>0</v>
      </c>
      <c r="AQ79" s="28">
        <v>1.6</v>
      </c>
      <c r="AR79" s="28">
        <v>1.6</v>
      </c>
      <c r="AS79" s="28">
        <v>1.6</v>
      </c>
      <c r="AT79" s="28">
        <v>1.6</v>
      </c>
      <c r="AU79" s="28">
        <v>1.6</v>
      </c>
      <c r="AV79" s="28">
        <v>1.6</v>
      </c>
      <c r="AW79" s="28">
        <v>1.6</v>
      </c>
      <c r="AX79" s="28">
        <v>1.6</v>
      </c>
      <c r="AY79" s="28">
        <v>1.6</v>
      </c>
      <c r="AZ79" s="28">
        <v>1.6</v>
      </c>
      <c r="BA79" s="28">
        <v>1.6</v>
      </c>
      <c r="BB79" s="28">
        <v>1.6</v>
      </c>
      <c r="BC79" s="71">
        <f>BC80/12/4.35/5/8.25</f>
        <v>0</v>
      </c>
      <c r="BD79" s="28">
        <v>2.4</v>
      </c>
      <c r="BE79" s="28">
        <v>2.4</v>
      </c>
      <c r="BF79" s="28">
        <v>2.4</v>
      </c>
      <c r="BG79" s="28">
        <v>2.4</v>
      </c>
      <c r="BH79" s="28">
        <v>2.4</v>
      </c>
      <c r="BI79" s="28">
        <v>2.4</v>
      </c>
      <c r="BJ79" s="28">
        <v>2.4</v>
      </c>
      <c r="BK79" s="28">
        <v>2.4</v>
      </c>
      <c r="BL79" s="28">
        <v>2.4</v>
      </c>
      <c r="BM79" s="28">
        <v>2.4</v>
      </c>
      <c r="BN79" s="28">
        <v>2.4</v>
      </c>
      <c r="BO79" s="28">
        <v>2.4</v>
      </c>
      <c r="BP79" s="71">
        <f>BP80/12/4.35/5/8.25</f>
        <v>0</v>
      </c>
      <c r="BQ79" s="28">
        <v>2.4</v>
      </c>
      <c r="BR79" s="28">
        <v>2.4</v>
      </c>
      <c r="BS79" s="28">
        <v>2.4</v>
      </c>
      <c r="BT79" s="28">
        <v>2.4</v>
      </c>
      <c r="BU79" s="28">
        <v>2.4</v>
      </c>
      <c r="BV79" s="28">
        <v>2.4</v>
      </c>
      <c r="BW79" s="28">
        <v>2.4</v>
      </c>
      <c r="BX79" s="28">
        <v>2.4</v>
      </c>
      <c r="BY79" s="28">
        <v>2.4</v>
      </c>
      <c r="BZ79" s="28">
        <v>2.4</v>
      </c>
      <c r="CA79" s="28">
        <v>2.4</v>
      </c>
      <c r="CB79" s="28">
        <v>2.4</v>
      </c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19"/>
      <c r="PU79" s="19"/>
      <c r="PV79" s="19"/>
      <c r="PW79" s="19"/>
      <c r="PX79" s="19"/>
      <c r="PY79" s="19"/>
      <c r="PZ79" s="19"/>
      <c r="QA79" s="19"/>
      <c r="QB79" s="19"/>
      <c r="QC79" s="19"/>
      <c r="QD79" s="19"/>
      <c r="QE79" s="19"/>
      <c r="QF79" s="19"/>
      <c r="QG79" s="19"/>
      <c r="QH79" s="19"/>
      <c r="QI79" s="19"/>
      <c r="QJ79" s="19"/>
      <c r="QK79" s="19"/>
      <c r="QL79" s="19"/>
      <c r="QM79" s="19"/>
      <c r="QN79" s="19"/>
      <c r="QO79" s="19"/>
      <c r="QP79" s="19"/>
      <c r="QQ79" s="19"/>
      <c r="QR79" s="19"/>
      <c r="QS79" s="19"/>
      <c r="QT79" s="19"/>
      <c r="QU79" s="19"/>
      <c r="QV79" s="19"/>
      <c r="QW79" s="19"/>
      <c r="QX79" s="19"/>
      <c r="QY79" s="19"/>
      <c r="QZ79" s="19"/>
      <c r="RA79" s="19"/>
      <c r="RB79" s="19"/>
      <c r="RC79" s="19"/>
      <c r="RD79" s="19"/>
      <c r="RE79" s="19"/>
      <c r="RF79" s="19"/>
      <c r="RG79" s="19"/>
      <c r="RH79" s="19"/>
      <c r="RI79" s="19"/>
      <c r="RJ79" s="19"/>
      <c r="RK79" s="19"/>
      <c r="RL79" s="19"/>
      <c r="RM79" s="19"/>
      <c r="RN79" s="19"/>
      <c r="RO79" s="19"/>
      <c r="RP79" s="19"/>
      <c r="RQ79" s="19"/>
      <c r="RR79" s="19"/>
      <c r="RS79" s="19"/>
      <c r="RT79" s="19"/>
      <c r="RU79" s="19"/>
      <c r="RV79" s="19"/>
      <c r="RW79" s="19"/>
      <c r="RX79" s="19"/>
      <c r="RY79" s="19"/>
      <c r="RZ79" s="19"/>
      <c r="SA79" s="19"/>
      <c r="SB79" s="19"/>
      <c r="SC79" s="19"/>
      <c r="SD79" s="19"/>
      <c r="SE79" s="19"/>
      <c r="SF79" s="19"/>
      <c r="SG79" s="19"/>
      <c r="SH79" s="19"/>
      <c r="SI79" s="19"/>
      <c r="SJ79" s="19"/>
      <c r="SK79" s="19"/>
      <c r="SL79" s="19"/>
      <c r="SM79" s="19"/>
      <c r="SN79" s="19"/>
      <c r="SO79" s="19"/>
      <c r="SP79" s="19"/>
      <c r="SQ79" s="19"/>
      <c r="SR79" s="19"/>
      <c r="SS79" s="19"/>
      <c r="ST79" s="19"/>
      <c r="SU79" s="19"/>
      <c r="SV79" s="19"/>
      <c r="SW79" s="19"/>
      <c r="SX79" s="19"/>
      <c r="SY79" s="19"/>
      <c r="SZ79" s="19"/>
      <c r="TA79" s="19"/>
      <c r="TB79" s="19"/>
      <c r="TC79" s="19"/>
      <c r="TD79" s="19"/>
      <c r="TE79" s="19"/>
      <c r="TF79" s="19"/>
      <c r="TG79" s="19"/>
      <c r="TH79" s="19"/>
      <c r="TI79" s="19"/>
      <c r="TJ79" s="19"/>
      <c r="TK79" s="19"/>
      <c r="TL79" s="19"/>
      <c r="TM79" s="19"/>
      <c r="TN79" s="19"/>
      <c r="TO79" s="19"/>
      <c r="TP79" s="19"/>
      <c r="TQ79" s="19"/>
      <c r="TR79" s="19"/>
      <c r="TS79" s="19"/>
      <c r="TT79" s="19"/>
      <c r="TU79" s="19"/>
      <c r="TV79" s="19"/>
      <c r="TW79" s="19"/>
      <c r="TX79" s="19"/>
      <c r="TY79" s="19"/>
      <c r="TZ79" s="19"/>
      <c r="UA79" s="19"/>
      <c r="UB79" s="19"/>
      <c r="UC79" s="19"/>
      <c r="UD79" s="19"/>
      <c r="UE79" s="19"/>
      <c r="UF79" s="19"/>
      <c r="UG79" s="19"/>
      <c r="UH79" s="19"/>
      <c r="UI79" s="19"/>
      <c r="UJ79" s="19"/>
      <c r="UK79" s="19"/>
      <c r="UL79" s="19"/>
      <c r="UM79" s="19"/>
      <c r="UN79" s="19"/>
      <c r="UO79" s="19"/>
      <c r="UP79" s="19"/>
      <c r="UQ79" s="19"/>
      <c r="UR79" s="19"/>
      <c r="US79" s="19"/>
      <c r="UT79" s="19"/>
      <c r="UU79" s="19"/>
      <c r="UV79" s="19"/>
      <c r="UW79" s="19"/>
      <c r="UX79" s="19"/>
      <c r="UY79" s="19"/>
      <c r="UZ79" s="19"/>
      <c r="VA79" s="19"/>
      <c r="VB79" s="19"/>
      <c r="VC79" s="19"/>
      <c r="VD79" s="19"/>
      <c r="VE79" s="19"/>
      <c r="VF79" s="19"/>
      <c r="VG79" s="19"/>
      <c r="VH79" s="19"/>
      <c r="VI79" s="19"/>
      <c r="VJ79" s="19"/>
      <c r="VK79" s="19"/>
      <c r="VL79" s="19"/>
      <c r="VM79" s="19"/>
      <c r="VN79" s="19"/>
      <c r="VO79" s="19"/>
      <c r="VP79" s="19"/>
      <c r="VQ79" s="19"/>
      <c r="VR79" s="19"/>
      <c r="VS79" s="19"/>
      <c r="VT79" s="19"/>
      <c r="VU79" s="19"/>
      <c r="VV79" s="19"/>
      <c r="VW79" s="19"/>
      <c r="VX79" s="19"/>
      <c r="VY79" s="19"/>
      <c r="VZ79" s="19"/>
      <c r="WA79" s="19"/>
      <c r="WB79" s="19"/>
      <c r="WC79" s="19"/>
      <c r="WD79" s="19"/>
      <c r="WE79" s="19"/>
      <c r="WF79" s="19"/>
      <c r="WG79" s="19"/>
      <c r="WH79" s="19"/>
      <c r="WI79" s="19"/>
      <c r="WJ79" s="19"/>
      <c r="WK79" s="19"/>
      <c r="WL79" s="19"/>
      <c r="WM79" s="19"/>
      <c r="WN79" s="19"/>
      <c r="WO79" s="19"/>
      <c r="WP79" s="19"/>
      <c r="WQ79" s="19"/>
      <c r="WR79" s="19"/>
      <c r="WS79" s="19"/>
      <c r="WT79" s="19"/>
      <c r="WU79" s="19"/>
      <c r="WV79" s="19"/>
      <c r="WW79" s="19"/>
      <c r="WX79" s="19"/>
      <c r="WY79" s="19"/>
      <c r="WZ79" s="19"/>
      <c r="XA79" s="19"/>
      <c r="XB79" s="19"/>
      <c r="XC79" s="19"/>
      <c r="XD79" s="19"/>
      <c r="XE79" s="19"/>
      <c r="XF79" s="19"/>
      <c r="XG79" s="19"/>
      <c r="XH79" s="19"/>
      <c r="XI79" s="19"/>
      <c r="XJ79" s="19"/>
      <c r="XK79" s="19"/>
      <c r="XL79" s="19"/>
      <c r="XM79" s="19"/>
      <c r="XN79" s="19"/>
      <c r="XO79" s="19"/>
      <c r="XP79" s="19"/>
      <c r="XQ79" s="19"/>
      <c r="XR79" s="19"/>
      <c r="XS79" s="19"/>
      <c r="XT79" s="19"/>
      <c r="XU79" s="19"/>
      <c r="XV79" s="19"/>
      <c r="XW79" s="19"/>
      <c r="XX79" s="19"/>
      <c r="XY79" s="19"/>
      <c r="XZ79" s="19"/>
      <c r="YA79" s="19"/>
      <c r="YB79" s="19"/>
      <c r="YC79" s="19"/>
      <c r="YD79" s="19"/>
      <c r="YE79" s="19"/>
      <c r="YF79" s="19"/>
      <c r="YG79" s="19"/>
      <c r="YH79" s="19"/>
      <c r="YI79" s="19"/>
      <c r="YJ79" s="19"/>
      <c r="YK79" s="19"/>
      <c r="YL79" s="19"/>
      <c r="YM79" s="19"/>
      <c r="YN79" s="19"/>
      <c r="YO79" s="19"/>
      <c r="YP79" s="19"/>
      <c r="YQ79" s="19"/>
      <c r="YR79" s="19"/>
      <c r="YS79" s="19"/>
      <c r="YT79" s="19"/>
      <c r="YU79" s="19"/>
      <c r="YV79" s="19"/>
      <c r="YW79" s="19"/>
      <c r="YX79" s="19"/>
      <c r="YY79" s="19"/>
      <c r="YZ79" s="19"/>
      <c r="ZA79" s="19"/>
      <c r="ZB79" s="19"/>
      <c r="ZC79" s="19"/>
      <c r="ZD79" s="19"/>
      <c r="ZE79" s="19"/>
      <c r="ZF79" s="19"/>
      <c r="ZG79" s="19"/>
      <c r="ZH79" s="19"/>
      <c r="ZI79" s="19"/>
      <c r="ZJ79" s="19"/>
      <c r="ZK79" s="19"/>
      <c r="ZL79" s="19"/>
      <c r="ZM79" s="19"/>
      <c r="ZN79" s="19"/>
      <c r="ZO79" s="19"/>
      <c r="ZP79" s="19"/>
      <c r="ZQ79" s="19"/>
      <c r="ZR79" s="19"/>
      <c r="ZS79" s="19"/>
      <c r="ZT79" s="19"/>
      <c r="ZU79" s="19"/>
      <c r="ZV79" s="19"/>
      <c r="ZW79" s="19"/>
      <c r="ZX79" s="19"/>
      <c r="ZY79" s="19"/>
      <c r="ZZ79" s="19"/>
      <c r="AAA79" s="19"/>
      <c r="AAB79" s="19"/>
      <c r="AAC79" s="19"/>
      <c r="AAD79" s="19"/>
      <c r="AAE79" s="19"/>
      <c r="AAF79" s="19"/>
      <c r="AAG79" s="19"/>
      <c r="AAH79" s="19"/>
      <c r="AAI79" s="19"/>
      <c r="AAJ79" s="19"/>
      <c r="AAK79" s="19"/>
      <c r="AAL79" s="19"/>
      <c r="AAM79" s="19"/>
      <c r="AAN79" s="19"/>
      <c r="AAO79" s="19"/>
      <c r="AAP79" s="19"/>
      <c r="AAQ79" s="19"/>
      <c r="AAR79" s="19"/>
      <c r="AAS79" s="19"/>
      <c r="AAT79" s="19"/>
      <c r="AAU79" s="19"/>
      <c r="AAV79" s="19"/>
      <c r="AAW79" s="19"/>
      <c r="AAX79" s="19"/>
      <c r="AAY79" s="19"/>
      <c r="AAZ79" s="19"/>
      <c r="ABA79" s="19"/>
      <c r="ABB79" s="19"/>
      <c r="ABC79" s="19"/>
      <c r="ABD79" s="19"/>
      <c r="ABE79" s="19"/>
      <c r="ABF79" s="19"/>
      <c r="ABG79" s="19"/>
      <c r="ABH79" s="19"/>
      <c r="ABI79" s="19"/>
      <c r="ABJ79" s="19"/>
      <c r="ABK79" s="19"/>
      <c r="ABL79" s="19"/>
      <c r="ABM79" s="19"/>
      <c r="ABN79" s="19"/>
      <c r="ABO79" s="19"/>
      <c r="ABP79" s="19"/>
      <c r="ABQ79" s="19"/>
      <c r="ABR79" s="19"/>
      <c r="ABS79" s="19"/>
      <c r="ABT79" s="19"/>
      <c r="ABU79" s="19"/>
      <c r="ABV79" s="19"/>
      <c r="ABW79" s="19"/>
      <c r="ABX79" s="19"/>
      <c r="ABY79" s="19"/>
      <c r="ABZ79" s="19"/>
      <c r="ACA79" s="19"/>
      <c r="ACB79" s="19"/>
      <c r="ACC79" s="19"/>
      <c r="ACD79" s="19"/>
      <c r="ACE79" s="19"/>
      <c r="ACF79" s="19"/>
      <c r="ACG79" s="19"/>
      <c r="ACH79" s="19"/>
      <c r="ACI79" s="19"/>
      <c r="ACJ79" s="19"/>
      <c r="ACK79" s="19"/>
      <c r="ACL79" s="19"/>
      <c r="ACM79" s="19"/>
      <c r="ACN79" s="19"/>
      <c r="ACO79" s="19"/>
      <c r="ACP79" s="19"/>
      <c r="ACQ79" s="19"/>
      <c r="ACR79" s="19"/>
      <c r="ACS79" s="19"/>
      <c r="ACT79" s="19"/>
      <c r="ACU79" s="19"/>
      <c r="ACV79" s="19"/>
      <c r="ACW79" s="19"/>
      <c r="ACX79" s="19"/>
      <c r="ACY79" s="19"/>
      <c r="ACZ79" s="19"/>
      <c r="ADA79" s="19"/>
      <c r="ADB79" s="19"/>
      <c r="ADC79" s="19"/>
      <c r="ADD79" s="19"/>
      <c r="ADE79" s="19"/>
      <c r="ADF79" s="19"/>
      <c r="ADG79" s="19"/>
      <c r="ADH79" s="19"/>
      <c r="ADI79" s="19"/>
      <c r="ADJ79" s="19"/>
      <c r="ADK79" s="19"/>
      <c r="ADL79" s="19"/>
      <c r="ADM79" s="19"/>
      <c r="ADN79" s="19"/>
      <c r="ADO79" s="19"/>
      <c r="ADP79" s="19"/>
      <c r="ADQ79" s="19"/>
      <c r="ADR79" s="19"/>
      <c r="ADS79" s="19"/>
      <c r="ADT79" s="19"/>
      <c r="ADU79" s="19"/>
      <c r="ADV79" s="19"/>
      <c r="ADW79" s="19"/>
      <c r="ADX79" s="19"/>
      <c r="ADY79" s="19"/>
      <c r="ADZ79" s="19"/>
      <c r="AEA79" s="19"/>
      <c r="AEB79" s="19"/>
      <c r="AEC79" s="19"/>
      <c r="AED79" s="19"/>
      <c r="AEE79" s="19"/>
      <c r="AEF79" s="19"/>
      <c r="AEG79" s="19"/>
      <c r="AEH79" s="19"/>
      <c r="AEI79" s="19"/>
      <c r="AEJ79" s="19"/>
      <c r="AEK79" s="19"/>
      <c r="AEL79" s="19"/>
      <c r="AEM79" s="19"/>
      <c r="AEN79" s="19"/>
      <c r="AEO79" s="19"/>
      <c r="AEP79" s="19"/>
      <c r="AEQ79" s="19"/>
      <c r="AER79" s="19"/>
      <c r="AES79" s="19"/>
      <c r="AET79" s="19"/>
      <c r="AEU79" s="19"/>
      <c r="AEV79" s="19"/>
      <c r="AEW79" s="19"/>
      <c r="AEX79" s="19"/>
      <c r="AEY79" s="19"/>
      <c r="AEZ79" s="19"/>
      <c r="AFA79" s="19"/>
      <c r="AFB79" s="19"/>
      <c r="AFC79" s="19"/>
      <c r="AFD79" s="19"/>
      <c r="AFE79" s="19"/>
      <c r="AFF79" s="19"/>
      <c r="AFG79" s="19"/>
      <c r="AFH79" s="19"/>
      <c r="AFI79" s="19"/>
      <c r="AFJ79" s="19"/>
      <c r="AFK79" s="19"/>
      <c r="AFL79" s="19"/>
      <c r="AFM79" s="19"/>
      <c r="AFN79" s="19"/>
      <c r="AFO79" s="19"/>
      <c r="AFP79" s="19"/>
      <c r="AFQ79" s="19"/>
      <c r="AFR79" s="19"/>
      <c r="AFS79" s="19"/>
      <c r="AFT79" s="19"/>
      <c r="AFU79" s="19"/>
      <c r="AFV79" s="19"/>
      <c r="AFW79" s="19"/>
      <c r="AFX79" s="19"/>
      <c r="AFY79" s="19"/>
      <c r="AFZ79" s="19"/>
      <c r="AGA79" s="19"/>
      <c r="AGB79" s="19"/>
      <c r="AGC79" s="19"/>
      <c r="AGD79" s="19"/>
      <c r="AGE79" s="19"/>
      <c r="AGF79" s="19"/>
      <c r="AGG79" s="19"/>
      <c r="AGH79" s="19"/>
      <c r="AGI79" s="19"/>
      <c r="AGJ79" s="19"/>
      <c r="AGK79" s="19"/>
      <c r="AGL79" s="19"/>
      <c r="AGM79" s="19"/>
      <c r="AGN79" s="19"/>
      <c r="AGO79" s="19"/>
      <c r="AGP79" s="19"/>
      <c r="AGQ79" s="19"/>
      <c r="AGR79" s="19"/>
      <c r="AGS79" s="19"/>
      <c r="AGT79" s="19"/>
      <c r="AGU79" s="19"/>
      <c r="AGV79" s="19"/>
      <c r="AGW79" s="19"/>
      <c r="AGX79" s="19"/>
      <c r="AGY79" s="19"/>
      <c r="AGZ79" s="19"/>
      <c r="AHA79" s="19"/>
      <c r="AHB79" s="19"/>
      <c r="AHC79" s="19"/>
      <c r="AHD79" s="19"/>
      <c r="AHE79" s="19"/>
      <c r="AHF79" s="19"/>
      <c r="AHG79" s="19"/>
      <c r="AHH79" s="19"/>
      <c r="AHI79" s="19"/>
      <c r="AHJ79" s="19"/>
      <c r="AHK79" s="19"/>
      <c r="AHL79" s="19"/>
      <c r="AHM79" s="19"/>
      <c r="AHN79" s="19"/>
      <c r="AHO79" s="19"/>
      <c r="AHP79" s="19"/>
      <c r="AHQ79" s="19"/>
      <c r="AHR79" s="19"/>
      <c r="AHS79" s="19"/>
      <c r="AHT79" s="19"/>
      <c r="AHU79" s="19"/>
      <c r="AHV79" s="19"/>
      <c r="AHW79" s="19"/>
      <c r="AHX79" s="19"/>
      <c r="AHY79" s="19"/>
      <c r="AHZ79" s="19"/>
      <c r="AIA79" s="19"/>
      <c r="AIB79" s="19"/>
      <c r="AIC79" s="19"/>
      <c r="AID79" s="19"/>
      <c r="AIE79" s="19"/>
      <c r="AIF79" s="19"/>
      <c r="AIG79" s="19"/>
      <c r="AIH79" s="19"/>
      <c r="AII79" s="19"/>
      <c r="AIJ79" s="19"/>
      <c r="AIK79" s="19"/>
      <c r="AIL79" s="19"/>
      <c r="AIM79" s="19"/>
      <c r="AIN79" s="19"/>
      <c r="AIO79" s="19"/>
      <c r="AIP79" s="19"/>
      <c r="AIQ79" s="19"/>
      <c r="AIR79" s="19"/>
      <c r="AIS79" s="19"/>
      <c r="AIT79" s="19"/>
      <c r="AIU79" s="19"/>
      <c r="AIV79" s="19"/>
      <c r="AIW79" s="19"/>
      <c r="AIX79" s="19"/>
      <c r="AIY79" s="19"/>
      <c r="AIZ79" s="19"/>
      <c r="AJA79" s="19"/>
      <c r="AJB79" s="19"/>
      <c r="AJC79" s="19"/>
      <c r="AJD79" s="19"/>
      <c r="AJE79" s="19"/>
      <c r="AJF79" s="19"/>
      <c r="AJG79" s="19"/>
      <c r="AJH79" s="19"/>
      <c r="AJI79" s="19"/>
      <c r="AJJ79" s="19"/>
      <c r="AJK79" s="19"/>
      <c r="AJL79" s="19"/>
      <c r="AJM79" s="19"/>
      <c r="AJN79" s="19"/>
      <c r="AJO79" s="19"/>
      <c r="AJP79" s="19"/>
      <c r="AJQ79" s="19"/>
      <c r="AJR79" s="19"/>
      <c r="AJS79" s="19"/>
      <c r="AJT79" s="19"/>
      <c r="AJU79" s="19"/>
      <c r="AJV79" s="19"/>
      <c r="AJW79" s="19"/>
      <c r="AJX79" s="19"/>
      <c r="AJY79" s="19"/>
      <c r="AJZ79" s="19"/>
      <c r="AKA79" s="19"/>
      <c r="AKB79" s="19"/>
      <c r="AKC79" s="19"/>
      <c r="AKD79" s="19"/>
      <c r="AKE79" s="19"/>
      <c r="AKF79" s="19"/>
      <c r="AKG79" s="19"/>
      <c r="AKH79" s="19"/>
      <c r="AKI79" s="19"/>
      <c r="AKJ79" s="19"/>
      <c r="AKK79" s="19"/>
      <c r="AKL79" s="19"/>
      <c r="AKM79" s="19"/>
      <c r="AKN79" s="19"/>
      <c r="AKO79" s="19"/>
      <c r="AKP79" s="19"/>
      <c r="AKQ79" s="19"/>
      <c r="AKR79" s="19"/>
      <c r="AKS79" s="19"/>
      <c r="AKT79" s="19"/>
      <c r="AKU79" s="19"/>
      <c r="AKV79" s="19"/>
      <c r="AKW79" s="19"/>
      <c r="AKX79" s="19"/>
      <c r="AKY79" s="19"/>
      <c r="AKZ79" s="19"/>
      <c r="ALA79" s="19"/>
      <c r="ALB79" s="19"/>
      <c r="ALC79" s="19"/>
      <c r="ALD79" s="19"/>
      <c r="ALE79" s="19"/>
      <c r="ALF79" s="19"/>
      <c r="ALG79" s="19"/>
      <c r="ALH79" s="19"/>
      <c r="ALI79" s="19"/>
      <c r="ALJ79" s="19"/>
    </row>
    <row r="80" spans="1:998" outlineLevel="1">
      <c r="A80" s="32">
        <v>30000341</v>
      </c>
      <c r="B80" s="1" t="s">
        <v>49</v>
      </c>
      <c r="C80" s="137"/>
      <c r="D80" s="25">
        <f t="shared" ref="D80:K80" si="273">$C80/12*D79</f>
        <v>0</v>
      </c>
      <c r="E80" s="25">
        <f t="shared" si="273"/>
        <v>0</v>
      </c>
      <c r="F80" s="25">
        <f t="shared" si="273"/>
        <v>0</v>
      </c>
      <c r="G80" s="25">
        <f t="shared" si="273"/>
        <v>0</v>
      </c>
      <c r="H80" s="25">
        <f t="shared" si="273"/>
        <v>0</v>
      </c>
      <c r="I80" s="25">
        <f t="shared" si="273"/>
        <v>0</v>
      </c>
      <c r="J80" s="25">
        <f t="shared" si="273"/>
        <v>0</v>
      </c>
      <c r="K80" s="25">
        <f t="shared" si="273"/>
        <v>0</v>
      </c>
      <c r="L80" s="25">
        <f t="shared" ref="L80:O80" si="274">$C80/12*L79</f>
        <v>0</v>
      </c>
      <c r="M80" s="25">
        <f t="shared" si="274"/>
        <v>0</v>
      </c>
      <c r="N80" s="25">
        <f t="shared" si="274"/>
        <v>0</v>
      </c>
      <c r="O80" s="25">
        <f t="shared" si="274"/>
        <v>0</v>
      </c>
      <c r="P80" s="24"/>
      <c r="Q80" s="25">
        <f>$P80/12*Q79</f>
        <v>0</v>
      </c>
      <c r="R80" s="25">
        <f t="shared" ref="R80:AB80" si="275">$P80/12*R79</f>
        <v>0</v>
      </c>
      <c r="S80" s="25">
        <f t="shared" si="275"/>
        <v>0</v>
      </c>
      <c r="T80" s="25">
        <f t="shared" si="275"/>
        <v>0</v>
      </c>
      <c r="U80" s="25">
        <f t="shared" si="275"/>
        <v>0</v>
      </c>
      <c r="V80" s="25">
        <f t="shared" si="275"/>
        <v>0</v>
      </c>
      <c r="W80" s="25">
        <f t="shared" si="275"/>
        <v>0</v>
      </c>
      <c r="X80" s="25">
        <f t="shared" si="275"/>
        <v>0</v>
      </c>
      <c r="Y80" s="25">
        <f t="shared" si="275"/>
        <v>0</v>
      </c>
      <c r="Z80" s="25">
        <f t="shared" si="275"/>
        <v>0</v>
      </c>
      <c r="AA80" s="25">
        <f t="shared" si="275"/>
        <v>0</v>
      </c>
      <c r="AB80" s="25">
        <f t="shared" si="275"/>
        <v>0</v>
      </c>
      <c r="AC80" s="24">
        <f>P80</f>
        <v>0</v>
      </c>
      <c r="AD80" s="25">
        <f t="shared" ref="AD80:AO80" si="276">$AC80/12*AD79</f>
        <v>0</v>
      </c>
      <c r="AE80" s="25">
        <f t="shared" si="276"/>
        <v>0</v>
      </c>
      <c r="AF80" s="25">
        <f t="shared" si="276"/>
        <v>0</v>
      </c>
      <c r="AG80" s="25">
        <f t="shared" si="276"/>
        <v>0</v>
      </c>
      <c r="AH80" s="25">
        <f t="shared" si="276"/>
        <v>0</v>
      </c>
      <c r="AI80" s="25">
        <f t="shared" si="276"/>
        <v>0</v>
      </c>
      <c r="AJ80" s="25">
        <f t="shared" si="276"/>
        <v>0</v>
      </c>
      <c r="AK80" s="25">
        <f t="shared" si="276"/>
        <v>0</v>
      </c>
      <c r="AL80" s="25">
        <f t="shared" si="276"/>
        <v>0</v>
      </c>
      <c r="AM80" s="25">
        <f t="shared" si="276"/>
        <v>0</v>
      </c>
      <c r="AN80" s="25">
        <f t="shared" si="276"/>
        <v>0</v>
      </c>
      <c r="AO80" s="25">
        <f t="shared" si="276"/>
        <v>0</v>
      </c>
      <c r="AP80" s="24">
        <f>AC80*1.05</f>
        <v>0</v>
      </c>
      <c r="AQ80" s="25">
        <f>$AP80/12*AQ79</f>
        <v>0</v>
      </c>
      <c r="AR80" s="25">
        <f t="shared" ref="AR80:BB80" si="277">$AP80/12*AR79</f>
        <v>0</v>
      </c>
      <c r="AS80" s="25">
        <f t="shared" si="277"/>
        <v>0</v>
      </c>
      <c r="AT80" s="25">
        <f t="shared" si="277"/>
        <v>0</v>
      </c>
      <c r="AU80" s="25">
        <f t="shared" si="277"/>
        <v>0</v>
      </c>
      <c r="AV80" s="25">
        <f t="shared" si="277"/>
        <v>0</v>
      </c>
      <c r="AW80" s="25">
        <f t="shared" si="277"/>
        <v>0</v>
      </c>
      <c r="AX80" s="25">
        <f t="shared" si="277"/>
        <v>0</v>
      </c>
      <c r="AY80" s="25">
        <f t="shared" si="277"/>
        <v>0</v>
      </c>
      <c r="AZ80" s="25">
        <f t="shared" si="277"/>
        <v>0</v>
      </c>
      <c r="BA80" s="25">
        <f t="shared" si="277"/>
        <v>0</v>
      </c>
      <c r="BB80" s="25">
        <f t="shared" si="277"/>
        <v>0</v>
      </c>
      <c r="BC80" s="24">
        <f>AP80</f>
        <v>0</v>
      </c>
      <c r="BD80" s="25">
        <f>$BC80/12*BD79</f>
        <v>0</v>
      </c>
      <c r="BE80" s="25">
        <f t="shared" ref="BE80:BO80" si="278">$BC80/12*BE79</f>
        <v>0</v>
      </c>
      <c r="BF80" s="25">
        <f t="shared" si="278"/>
        <v>0</v>
      </c>
      <c r="BG80" s="25">
        <f t="shared" si="278"/>
        <v>0</v>
      </c>
      <c r="BH80" s="25">
        <f t="shared" si="278"/>
        <v>0</v>
      </c>
      <c r="BI80" s="25">
        <f t="shared" si="278"/>
        <v>0</v>
      </c>
      <c r="BJ80" s="25">
        <f t="shared" si="278"/>
        <v>0</v>
      </c>
      <c r="BK80" s="25">
        <f t="shared" si="278"/>
        <v>0</v>
      </c>
      <c r="BL80" s="25">
        <f t="shared" si="278"/>
        <v>0</v>
      </c>
      <c r="BM80" s="25">
        <f t="shared" si="278"/>
        <v>0</v>
      </c>
      <c r="BN80" s="25">
        <f t="shared" si="278"/>
        <v>0</v>
      </c>
      <c r="BO80" s="25">
        <f t="shared" si="278"/>
        <v>0</v>
      </c>
      <c r="BP80" s="24">
        <f>BC80</f>
        <v>0</v>
      </c>
      <c r="BQ80" s="25">
        <f>$BC80/12*BQ79</f>
        <v>0</v>
      </c>
      <c r="BR80" s="25">
        <f t="shared" ref="BR80:CB80" si="279">$BC80/12*BR79</f>
        <v>0</v>
      </c>
      <c r="BS80" s="25">
        <f t="shared" si="279"/>
        <v>0</v>
      </c>
      <c r="BT80" s="25">
        <f t="shared" si="279"/>
        <v>0</v>
      </c>
      <c r="BU80" s="25">
        <f t="shared" si="279"/>
        <v>0</v>
      </c>
      <c r="BV80" s="25">
        <f t="shared" si="279"/>
        <v>0</v>
      </c>
      <c r="BW80" s="25">
        <f t="shared" si="279"/>
        <v>0</v>
      </c>
      <c r="BX80" s="25">
        <f t="shared" si="279"/>
        <v>0</v>
      </c>
      <c r="BY80" s="25">
        <f t="shared" si="279"/>
        <v>0</v>
      </c>
      <c r="BZ80" s="25">
        <f t="shared" si="279"/>
        <v>0</v>
      </c>
      <c r="CA80" s="25">
        <f t="shared" si="279"/>
        <v>0</v>
      </c>
      <c r="CB80" s="25">
        <f t="shared" si="279"/>
        <v>0</v>
      </c>
    </row>
    <row r="81" spans="1:998" outlineLevel="1">
      <c r="A81" s="32">
        <v>30010101</v>
      </c>
      <c r="B81" s="1" t="s">
        <v>50</v>
      </c>
      <c r="C81" s="27">
        <v>4.9200000000000001E-2</v>
      </c>
      <c r="D81" s="25">
        <f t="shared" ref="D81:K86" si="280">$C81*D$80</f>
        <v>0</v>
      </c>
      <c r="E81" s="25">
        <f t="shared" si="280"/>
        <v>0</v>
      </c>
      <c r="F81" s="25">
        <f t="shared" si="280"/>
        <v>0</v>
      </c>
      <c r="G81" s="25">
        <f t="shared" si="280"/>
        <v>0</v>
      </c>
      <c r="H81" s="25">
        <f t="shared" si="280"/>
        <v>0</v>
      </c>
      <c r="I81" s="25">
        <f t="shared" si="280"/>
        <v>0</v>
      </c>
      <c r="J81" s="25">
        <f t="shared" si="280"/>
        <v>0</v>
      </c>
      <c r="K81" s="25">
        <f t="shared" si="280"/>
        <v>0</v>
      </c>
      <c r="L81" s="25">
        <f t="shared" ref="L81:O86" si="281">$C81*L$80</f>
        <v>0</v>
      </c>
      <c r="M81" s="25">
        <f t="shared" si="281"/>
        <v>0</v>
      </c>
      <c r="N81" s="25">
        <f t="shared" si="281"/>
        <v>0</v>
      </c>
      <c r="O81" s="25">
        <f t="shared" si="281"/>
        <v>0</v>
      </c>
      <c r="P81" s="27">
        <v>4.9200000000000001E-2</v>
      </c>
      <c r="Q81" s="25">
        <f t="shared" ref="Q81:AB86" si="282">$P81*Q$80</f>
        <v>0</v>
      </c>
      <c r="R81" s="25">
        <f t="shared" si="282"/>
        <v>0</v>
      </c>
      <c r="S81" s="25">
        <f t="shared" si="282"/>
        <v>0</v>
      </c>
      <c r="T81" s="25">
        <f t="shared" si="282"/>
        <v>0</v>
      </c>
      <c r="U81" s="25">
        <f t="shared" si="282"/>
        <v>0</v>
      </c>
      <c r="V81" s="25">
        <f t="shared" si="282"/>
        <v>0</v>
      </c>
      <c r="W81" s="25">
        <f t="shared" si="282"/>
        <v>0</v>
      </c>
      <c r="X81" s="25">
        <f t="shared" si="282"/>
        <v>0</v>
      </c>
      <c r="Y81" s="25">
        <f t="shared" si="282"/>
        <v>0</v>
      </c>
      <c r="Z81" s="25">
        <f t="shared" si="282"/>
        <v>0</v>
      </c>
      <c r="AA81" s="25">
        <f t="shared" si="282"/>
        <v>0</v>
      </c>
      <c r="AB81" s="25">
        <f t="shared" si="282"/>
        <v>0</v>
      </c>
      <c r="AC81" s="27">
        <v>4.9200000000000001E-2</v>
      </c>
      <c r="AD81" s="25">
        <f t="shared" ref="AD81:AO86" si="283">$AC81*AD$80</f>
        <v>0</v>
      </c>
      <c r="AE81" s="25">
        <f t="shared" si="283"/>
        <v>0</v>
      </c>
      <c r="AF81" s="25">
        <f t="shared" si="283"/>
        <v>0</v>
      </c>
      <c r="AG81" s="25">
        <f t="shared" si="283"/>
        <v>0</v>
      </c>
      <c r="AH81" s="25">
        <f t="shared" si="283"/>
        <v>0</v>
      </c>
      <c r="AI81" s="25">
        <f t="shared" si="283"/>
        <v>0</v>
      </c>
      <c r="AJ81" s="25">
        <f t="shared" si="283"/>
        <v>0</v>
      </c>
      <c r="AK81" s="25">
        <f t="shared" si="283"/>
        <v>0</v>
      </c>
      <c r="AL81" s="25">
        <f t="shared" si="283"/>
        <v>0</v>
      </c>
      <c r="AM81" s="25">
        <f t="shared" si="283"/>
        <v>0</v>
      </c>
      <c r="AN81" s="25">
        <f t="shared" si="283"/>
        <v>0</v>
      </c>
      <c r="AO81" s="25">
        <f t="shared" si="283"/>
        <v>0</v>
      </c>
      <c r="AP81" s="27">
        <v>4.9200000000000001E-2</v>
      </c>
      <c r="AQ81" s="25">
        <f>$AP81*AQ80</f>
        <v>0</v>
      </c>
      <c r="AR81" s="25">
        <f t="shared" ref="AR81:BB81" si="284">$AP81*AR80</f>
        <v>0</v>
      </c>
      <c r="AS81" s="25">
        <f t="shared" si="284"/>
        <v>0</v>
      </c>
      <c r="AT81" s="25">
        <f t="shared" si="284"/>
        <v>0</v>
      </c>
      <c r="AU81" s="25">
        <f t="shared" si="284"/>
        <v>0</v>
      </c>
      <c r="AV81" s="25">
        <f t="shared" si="284"/>
        <v>0</v>
      </c>
      <c r="AW81" s="25">
        <f t="shared" si="284"/>
        <v>0</v>
      </c>
      <c r="AX81" s="25">
        <f t="shared" si="284"/>
        <v>0</v>
      </c>
      <c r="AY81" s="25">
        <f t="shared" si="284"/>
        <v>0</v>
      </c>
      <c r="AZ81" s="25">
        <f t="shared" si="284"/>
        <v>0</v>
      </c>
      <c r="BA81" s="25">
        <f t="shared" si="284"/>
        <v>0</v>
      </c>
      <c r="BB81" s="25">
        <f t="shared" si="284"/>
        <v>0</v>
      </c>
      <c r="BC81" s="27">
        <v>4.9200000000000001E-2</v>
      </c>
      <c r="BD81" s="25">
        <f>$BC81*BD80</f>
        <v>0</v>
      </c>
      <c r="BE81" s="25">
        <f t="shared" ref="BE81:BO81" si="285">$BC81*BE80</f>
        <v>0</v>
      </c>
      <c r="BF81" s="25">
        <f t="shared" si="285"/>
        <v>0</v>
      </c>
      <c r="BG81" s="25">
        <f t="shared" si="285"/>
        <v>0</v>
      </c>
      <c r="BH81" s="25">
        <f t="shared" si="285"/>
        <v>0</v>
      </c>
      <c r="BI81" s="25">
        <f t="shared" si="285"/>
        <v>0</v>
      </c>
      <c r="BJ81" s="25">
        <f t="shared" si="285"/>
        <v>0</v>
      </c>
      <c r="BK81" s="25">
        <f t="shared" si="285"/>
        <v>0</v>
      </c>
      <c r="BL81" s="25">
        <f t="shared" si="285"/>
        <v>0</v>
      </c>
      <c r="BM81" s="25">
        <f t="shared" si="285"/>
        <v>0</v>
      </c>
      <c r="BN81" s="25">
        <f t="shared" si="285"/>
        <v>0</v>
      </c>
      <c r="BO81" s="25">
        <f t="shared" si="285"/>
        <v>0</v>
      </c>
      <c r="BP81" s="27">
        <v>4.9200000000000001E-2</v>
      </c>
      <c r="BQ81" s="25">
        <f>$BC81*BQ80</f>
        <v>0</v>
      </c>
      <c r="BR81" s="25">
        <f t="shared" ref="BR81:CB81" si="286">$BC81*BR80</f>
        <v>0</v>
      </c>
      <c r="BS81" s="25">
        <f t="shared" si="286"/>
        <v>0</v>
      </c>
      <c r="BT81" s="25">
        <f t="shared" si="286"/>
        <v>0</v>
      </c>
      <c r="BU81" s="25">
        <f t="shared" si="286"/>
        <v>0</v>
      </c>
      <c r="BV81" s="25">
        <f t="shared" si="286"/>
        <v>0</v>
      </c>
      <c r="BW81" s="25">
        <f t="shared" si="286"/>
        <v>0</v>
      </c>
      <c r="BX81" s="25">
        <f t="shared" si="286"/>
        <v>0</v>
      </c>
      <c r="BY81" s="25">
        <f t="shared" si="286"/>
        <v>0</v>
      </c>
      <c r="BZ81" s="25">
        <f t="shared" si="286"/>
        <v>0</v>
      </c>
      <c r="CA81" s="25">
        <f t="shared" si="286"/>
        <v>0</v>
      </c>
      <c r="CB81" s="25">
        <f t="shared" si="286"/>
        <v>0</v>
      </c>
    </row>
    <row r="82" spans="1:998" outlineLevel="1">
      <c r="A82" s="32">
        <v>30010150</v>
      </c>
      <c r="B82" s="1" t="s">
        <v>51</v>
      </c>
      <c r="C82" s="27">
        <v>1.0200000000000001E-2</v>
      </c>
      <c r="D82" s="25">
        <f t="shared" si="280"/>
        <v>0</v>
      </c>
      <c r="E82" s="25">
        <f t="shared" si="280"/>
        <v>0</v>
      </c>
      <c r="F82" s="25">
        <f t="shared" si="280"/>
        <v>0</v>
      </c>
      <c r="G82" s="25">
        <f t="shared" si="280"/>
        <v>0</v>
      </c>
      <c r="H82" s="25">
        <f t="shared" si="280"/>
        <v>0</v>
      </c>
      <c r="I82" s="25">
        <f t="shared" si="280"/>
        <v>0</v>
      </c>
      <c r="J82" s="25">
        <f t="shared" si="280"/>
        <v>0</v>
      </c>
      <c r="K82" s="25">
        <f t="shared" si="280"/>
        <v>0</v>
      </c>
      <c r="L82" s="25">
        <f t="shared" si="281"/>
        <v>0</v>
      </c>
      <c r="M82" s="25">
        <f t="shared" si="281"/>
        <v>0</v>
      </c>
      <c r="N82" s="25">
        <f t="shared" si="281"/>
        <v>0</v>
      </c>
      <c r="O82" s="25">
        <f t="shared" si="281"/>
        <v>0</v>
      </c>
      <c r="P82" s="27">
        <v>1.0200000000000001E-2</v>
      </c>
      <c r="Q82" s="25">
        <f t="shared" si="282"/>
        <v>0</v>
      </c>
      <c r="R82" s="25">
        <f t="shared" si="282"/>
        <v>0</v>
      </c>
      <c r="S82" s="25">
        <f t="shared" si="282"/>
        <v>0</v>
      </c>
      <c r="T82" s="25">
        <f t="shared" si="282"/>
        <v>0</v>
      </c>
      <c r="U82" s="25">
        <f t="shared" si="282"/>
        <v>0</v>
      </c>
      <c r="V82" s="25">
        <f t="shared" si="282"/>
        <v>0</v>
      </c>
      <c r="W82" s="25">
        <f t="shared" si="282"/>
        <v>0</v>
      </c>
      <c r="X82" s="25">
        <f t="shared" si="282"/>
        <v>0</v>
      </c>
      <c r="Y82" s="25">
        <f t="shared" si="282"/>
        <v>0</v>
      </c>
      <c r="Z82" s="25">
        <f t="shared" si="282"/>
        <v>0</v>
      </c>
      <c r="AA82" s="25">
        <f t="shared" si="282"/>
        <v>0</v>
      </c>
      <c r="AB82" s="25">
        <f t="shared" si="282"/>
        <v>0</v>
      </c>
      <c r="AC82" s="27">
        <v>1.0200000000000001E-2</v>
      </c>
      <c r="AD82" s="25">
        <f t="shared" si="283"/>
        <v>0</v>
      </c>
      <c r="AE82" s="25">
        <f t="shared" si="283"/>
        <v>0</v>
      </c>
      <c r="AF82" s="25">
        <f t="shared" si="283"/>
        <v>0</v>
      </c>
      <c r="AG82" s="25">
        <f t="shared" si="283"/>
        <v>0</v>
      </c>
      <c r="AH82" s="25">
        <f t="shared" si="283"/>
        <v>0</v>
      </c>
      <c r="AI82" s="25">
        <f t="shared" si="283"/>
        <v>0</v>
      </c>
      <c r="AJ82" s="25">
        <f t="shared" si="283"/>
        <v>0</v>
      </c>
      <c r="AK82" s="25">
        <f t="shared" si="283"/>
        <v>0</v>
      </c>
      <c r="AL82" s="25">
        <f t="shared" si="283"/>
        <v>0</v>
      </c>
      <c r="AM82" s="25">
        <f t="shared" si="283"/>
        <v>0</v>
      </c>
      <c r="AN82" s="25">
        <f t="shared" si="283"/>
        <v>0</v>
      </c>
      <c r="AO82" s="25">
        <f t="shared" si="283"/>
        <v>0</v>
      </c>
      <c r="AP82" s="27">
        <v>1.0200000000000001E-2</v>
      </c>
      <c r="AQ82" s="25">
        <f>$AP82*AQ80</f>
        <v>0</v>
      </c>
      <c r="AR82" s="25">
        <f t="shared" ref="AR82:BB82" si="287">$AP82*AR80</f>
        <v>0</v>
      </c>
      <c r="AS82" s="25">
        <f t="shared" si="287"/>
        <v>0</v>
      </c>
      <c r="AT82" s="25">
        <f t="shared" si="287"/>
        <v>0</v>
      </c>
      <c r="AU82" s="25">
        <f t="shared" si="287"/>
        <v>0</v>
      </c>
      <c r="AV82" s="25">
        <f t="shared" si="287"/>
        <v>0</v>
      </c>
      <c r="AW82" s="25">
        <f t="shared" si="287"/>
        <v>0</v>
      </c>
      <c r="AX82" s="25">
        <f t="shared" si="287"/>
        <v>0</v>
      </c>
      <c r="AY82" s="25">
        <f t="shared" si="287"/>
        <v>0</v>
      </c>
      <c r="AZ82" s="25">
        <f t="shared" si="287"/>
        <v>0</v>
      </c>
      <c r="BA82" s="25">
        <f t="shared" si="287"/>
        <v>0</v>
      </c>
      <c r="BB82" s="25">
        <f t="shared" si="287"/>
        <v>0</v>
      </c>
      <c r="BC82" s="27">
        <v>1.0200000000000001E-2</v>
      </c>
      <c r="BD82" s="25">
        <f>$BC82*BD80</f>
        <v>0</v>
      </c>
      <c r="BE82" s="25">
        <f t="shared" ref="BE82:BO82" si="288">$BC82*BE80</f>
        <v>0</v>
      </c>
      <c r="BF82" s="25">
        <f t="shared" si="288"/>
        <v>0</v>
      </c>
      <c r="BG82" s="25">
        <f t="shared" si="288"/>
        <v>0</v>
      </c>
      <c r="BH82" s="25">
        <f t="shared" si="288"/>
        <v>0</v>
      </c>
      <c r="BI82" s="25">
        <f t="shared" si="288"/>
        <v>0</v>
      </c>
      <c r="BJ82" s="25">
        <f t="shared" si="288"/>
        <v>0</v>
      </c>
      <c r="BK82" s="25">
        <f t="shared" si="288"/>
        <v>0</v>
      </c>
      <c r="BL82" s="25">
        <f t="shared" si="288"/>
        <v>0</v>
      </c>
      <c r="BM82" s="25">
        <f t="shared" si="288"/>
        <v>0</v>
      </c>
      <c r="BN82" s="25">
        <f t="shared" si="288"/>
        <v>0</v>
      </c>
      <c r="BO82" s="25">
        <f t="shared" si="288"/>
        <v>0</v>
      </c>
      <c r="BP82" s="27">
        <v>1.0200000000000001E-2</v>
      </c>
      <c r="BQ82" s="25">
        <f>$BC82*BQ80</f>
        <v>0</v>
      </c>
      <c r="BR82" s="25">
        <f t="shared" ref="BR82:CB82" si="289">$BC82*BR80</f>
        <v>0</v>
      </c>
      <c r="BS82" s="25">
        <f t="shared" si="289"/>
        <v>0</v>
      </c>
      <c r="BT82" s="25">
        <f t="shared" si="289"/>
        <v>0</v>
      </c>
      <c r="BU82" s="25">
        <f t="shared" si="289"/>
        <v>0</v>
      </c>
      <c r="BV82" s="25">
        <f t="shared" si="289"/>
        <v>0</v>
      </c>
      <c r="BW82" s="25">
        <f t="shared" si="289"/>
        <v>0</v>
      </c>
      <c r="BX82" s="25">
        <f t="shared" si="289"/>
        <v>0</v>
      </c>
      <c r="BY82" s="25">
        <f t="shared" si="289"/>
        <v>0</v>
      </c>
      <c r="BZ82" s="25">
        <f t="shared" si="289"/>
        <v>0</v>
      </c>
      <c r="CA82" s="25">
        <f t="shared" si="289"/>
        <v>0</v>
      </c>
      <c r="CB82" s="25">
        <f t="shared" si="289"/>
        <v>0</v>
      </c>
    </row>
    <row r="83" spans="1:998" outlineLevel="1">
      <c r="A83" s="32">
        <v>30010210</v>
      </c>
      <c r="B83" s="1" t="s">
        <v>52</v>
      </c>
      <c r="C83" s="27">
        <v>6.6799999999999998E-2</v>
      </c>
      <c r="D83" s="25">
        <f t="shared" si="280"/>
        <v>0</v>
      </c>
      <c r="E83" s="25">
        <f t="shared" si="280"/>
        <v>0</v>
      </c>
      <c r="F83" s="25">
        <f t="shared" si="280"/>
        <v>0</v>
      </c>
      <c r="G83" s="25">
        <f t="shared" si="280"/>
        <v>0</v>
      </c>
      <c r="H83" s="25">
        <f t="shared" si="280"/>
        <v>0</v>
      </c>
      <c r="I83" s="25">
        <f t="shared" si="280"/>
        <v>0</v>
      </c>
      <c r="J83" s="25">
        <f t="shared" si="280"/>
        <v>0</v>
      </c>
      <c r="K83" s="25">
        <f t="shared" si="280"/>
        <v>0</v>
      </c>
      <c r="L83" s="25">
        <f t="shared" si="281"/>
        <v>0</v>
      </c>
      <c r="M83" s="25">
        <f t="shared" si="281"/>
        <v>0</v>
      </c>
      <c r="N83" s="25">
        <f t="shared" si="281"/>
        <v>0</v>
      </c>
      <c r="O83" s="25">
        <f t="shared" si="281"/>
        <v>0</v>
      </c>
      <c r="P83" s="27">
        <v>6.6799999999999998E-2</v>
      </c>
      <c r="Q83" s="25">
        <f t="shared" si="282"/>
        <v>0</v>
      </c>
      <c r="R83" s="25">
        <f t="shared" si="282"/>
        <v>0</v>
      </c>
      <c r="S83" s="25">
        <f t="shared" si="282"/>
        <v>0</v>
      </c>
      <c r="T83" s="25">
        <f t="shared" si="282"/>
        <v>0</v>
      </c>
      <c r="U83" s="25">
        <f t="shared" si="282"/>
        <v>0</v>
      </c>
      <c r="V83" s="25">
        <f t="shared" si="282"/>
        <v>0</v>
      </c>
      <c r="W83" s="25">
        <f t="shared" si="282"/>
        <v>0</v>
      </c>
      <c r="X83" s="25">
        <f t="shared" si="282"/>
        <v>0</v>
      </c>
      <c r="Y83" s="25">
        <f t="shared" si="282"/>
        <v>0</v>
      </c>
      <c r="Z83" s="25">
        <f t="shared" si="282"/>
        <v>0</v>
      </c>
      <c r="AA83" s="25">
        <f t="shared" si="282"/>
        <v>0</v>
      </c>
      <c r="AB83" s="25">
        <f t="shared" si="282"/>
        <v>0</v>
      </c>
      <c r="AC83" s="27">
        <v>6.6799999999999998E-2</v>
      </c>
      <c r="AD83" s="25">
        <f t="shared" si="283"/>
        <v>0</v>
      </c>
      <c r="AE83" s="25">
        <f t="shared" si="283"/>
        <v>0</v>
      </c>
      <c r="AF83" s="25">
        <f t="shared" si="283"/>
        <v>0</v>
      </c>
      <c r="AG83" s="25">
        <f t="shared" si="283"/>
        <v>0</v>
      </c>
      <c r="AH83" s="25">
        <f t="shared" si="283"/>
        <v>0</v>
      </c>
      <c r="AI83" s="25">
        <f t="shared" si="283"/>
        <v>0</v>
      </c>
      <c r="AJ83" s="25">
        <f t="shared" si="283"/>
        <v>0</v>
      </c>
      <c r="AK83" s="25">
        <f t="shared" si="283"/>
        <v>0</v>
      </c>
      <c r="AL83" s="25">
        <f t="shared" si="283"/>
        <v>0</v>
      </c>
      <c r="AM83" s="25">
        <f t="shared" si="283"/>
        <v>0</v>
      </c>
      <c r="AN83" s="25">
        <f t="shared" si="283"/>
        <v>0</v>
      </c>
      <c r="AO83" s="25">
        <f t="shared" si="283"/>
        <v>0</v>
      </c>
      <c r="AP83" s="27">
        <v>6.6799999999999998E-2</v>
      </c>
      <c r="AQ83" s="25">
        <f>$AP83*AQ80</f>
        <v>0</v>
      </c>
      <c r="AR83" s="25">
        <f t="shared" ref="AR83:BB83" si="290">$AP83*AR80</f>
        <v>0</v>
      </c>
      <c r="AS83" s="25">
        <f t="shared" si="290"/>
        <v>0</v>
      </c>
      <c r="AT83" s="25">
        <f t="shared" si="290"/>
        <v>0</v>
      </c>
      <c r="AU83" s="25">
        <f t="shared" si="290"/>
        <v>0</v>
      </c>
      <c r="AV83" s="25">
        <f t="shared" si="290"/>
        <v>0</v>
      </c>
      <c r="AW83" s="25">
        <f t="shared" si="290"/>
        <v>0</v>
      </c>
      <c r="AX83" s="25">
        <f t="shared" si="290"/>
        <v>0</v>
      </c>
      <c r="AY83" s="25">
        <f t="shared" si="290"/>
        <v>0</v>
      </c>
      <c r="AZ83" s="25">
        <f t="shared" si="290"/>
        <v>0</v>
      </c>
      <c r="BA83" s="25">
        <f t="shared" si="290"/>
        <v>0</v>
      </c>
      <c r="BB83" s="25">
        <f t="shared" si="290"/>
        <v>0</v>
      </c>
      <c r="BC83" s="27">
        <v>6.6799999999999998E-2</v>
      </c>
      <c r="BD83" s="25">
        <f>$BC83*BD80</f>
        <v>0</v>
      </c>
      <c r="BE83" s="25">
        <f t="shared" ref="BE83:BO83" si="291">$BC83*BE80</f>
        <v>0</v>
      </c>
      <c r="BF83" s="25">
        <f t="shared" si="291"/>
        <v>0</v>
      </c>
      <c r="BG83" s="25">
        <f t="shared" si="291"/>
        <v>0</v>
      </c>
      <c r="BH83" s="25">
        <f t="shared" si="291"/>
        <v>0</v>
      </c>
      <c r="BI83" s="25">
        <f t="shared" si="291"/>
        <v>0</v>
      </c>
      <c r="BJ83" s="25">
        <f t="shared" si="291"/>
        <v>0</v>
      </c>
      <c r="BK83" s="25">
        <f t="shared" si="291"/>
        <v>0</v>
      </c>
      <c r="BL83" s="25">
        <f t="shared" si="291"/>
        <v>0</v>
      </c>
      <c r="BM83" s="25">
        <f t="shared" si="291"/>
        <v>0</v>
      </c>
      <c r="BN83" s="25">
        <f t="shared" si="291"/>
        <v>0</v>
      </c>
      <c r="BO83" s="25">
        <f t="shared" si="291"/>
        <v>0</v>
      </c>
      <c r="BP83" s="27">
        <v>6.6799999999999998E-2</v>
      </c>
      <c r="BQ83" s="25">
        <f>$BC83*BQ80</f>
        <v>0</v>
      </c>
      <c r="BR83" s="25">
        <f t="shared" ref="BR83:CB83" si="292">$BC83*BR80</f>
        <v>0</v>
      </c>
      <c r="BS83" s="25">
        <f t="shared" si="292"/>
        <v>0</v>
      </c>
      <c r="BT83" s="25">
        <f t="shared" si="292"/>
        <v>0</v>
      </c>
      <c r="BU83" s="25">
        <f t="shared" si="292"/>
        <v>0</v>
      </c>
      <c r="BV83" s="25">
        <f t="shared" si="292"/>
        <v>0</v>
      </c>
      <c r="BW83" s="25">
        <f t="shared" si="292"/>
        <v>0</v>
      </c>
      <c r="BX83" s="25">
        <f t="shared" si="292"/>
        <v>0</v>
      </c>
      <c r="BY83" s="25">
        <f t="shared" si="292"/>
        <v>0</v>
      </c>
      <c r="BZ83" s="25">
        <f t="shared" si="292"/>
        <v>0</v>
      </c>
      <c r="CA83" s="25">
        <f t="shared" si="292"/>
        <v>0</v>
      </c>
      <c r="CB83" s="25">
        <f t="shared" si="292"/>
        <v>0</v>
      </c>
    </row>
    <row r="84" spans="1:998" outlineLevel="1">
      <c r="A84" s="32">
        <v>30010292</v>
      </c>
      <c r="B84" s="1" t="s">
        <v>53</v>
      </c>
      <c r="C84" s="27">
        <v>0</v>
      </c>
      <c r="D84" s="25">
        <f t="shared" si="280"/>
        <v>0</v>
      </c>
      <c r="E84" s="25">
        <f t="shared" si="280"/>
        <v>0</v>
      </c>
      <c r="F84" s="25">
        <f t="shared" si="280"/>
        <v>0</v>
      </c>
      <c r="G84" s="25">
        <f t="shared" si="280"/>
        <v>0</v>
      </c>
      <c r="H84" s="25">
        <f t="shared" si="280"/>
        <v>0</v>
      </c>
      <c r="I84" s="25">
        <f t="shared" si="280"/>
        <v>0</v>
      </c>
      <c r="J84" s="25">
        <f t="shared" si="280"/>
        <v>0</v>
      </c>
      <c r="K84" s="25">
        <f t="shared" si="280"/>
        <v>0</v>
      </c>
      <c r="L84" s="25">
        <f t="shared" si="281"/>
        <v>0</v>
      </c>
      <c r="M84" s="25">
        <f t="shared" si="281"/>
        <v>0</v>
      </c>
      <c r="N84" s="25">
        <f t="shared" si="281"/>
        <v>0</v>
      </c>
      <c r="O84" s="25">
        <f t="shared" si="281"/>
        <v>0</v>
      </c>
      <c r="P84" s="27">
        <v>0</v>
      </c>
      <c r="Q84" s="25">
        <f t="shared" si="282"/>
        <v>0</v>
      </c>
      <c r="R84" s="25">
        <f t="shared" si="282"/>
        <v>0</v>
      </c>
      <c r="S84" s="25">
        <f t="shared" si="282"/>
        <v>0</v>
      </c>
      <c r="T84" s="25">
        <f t="shared" si="282"/>
        <v>0</v>
      </c>
      <c r="U84" s="25">
        <f t="shared" si="282"/>
        <v>0</v>
      </c>
      <c r="V84" s="25">
        <f t="shared" si="282"/>
        <v>0</v>
      </c>
      <c r="W84" s="25">
        <f t="shared" si="282"/>
        <v>0</v>
      </c>
      <c r="X84" s="25">
        <f t="shared" si="282"/>
        <v>0</v>
      </c>
      <c r="Y84" s="25">
        <f t="shared" si="282"/>
        <v>0</v>
      </c>
      <c r="Z84" s="25">
        <f t="shared" si="282"/>
        <v>0</v>
      </c>
      <c r="AA84" s="25">
        <f t="shared" si="282"/>
        <v>0</v>
      </c>
      <c r="AB84" s="25">
        <f t="shared" si="282"/>
        <v>0</v>
      </c>
      <c r="AC84" s="27">
        <v>0</v>
      </c>
      <c r="AD84" s="25">
        <f t="shared" si="283"/>
        <v>0</v>
      </c>
      <c r="AE84" s="25">
        <f t="shared" si="283"/>
        <v>0</v>
      </c>
      <c r="AF84" s="25">
        <f t="shared" si="283"/>
        <v>0</v>
      </c>
      <c r="AG84" s="25">
        <f t="shared" si="283"/>
        <v>0</v>
      </c>
      <c r="AH84" s="25">
        <f t="shared" si="283"/>
        <v>0</v>
      </c>
      <c r="AI84" s="25">
        <f t="shared" si="283"/>
        <v>0</v>
      </c>
      <c r="AJ84" s="25">
        <f t="shared" si="283"/>
        <v>0</v>
      </c>
      <c r="AK84" s="25">
        <f t="shared" si="283"/>
        <v>0</v>
      </c>
      <c r="AL84" s="25">
        <f t="shared" si="283"/>
        <v>0</v>
      </c>
      <c r="AM84" s="25">
        <f t="shared" si="283"/>
        <v>0</v>
      </c>
      <c r="AN84" s="25">
        <f t="shared" si="283"/>
        <v>0</v>
      </c>
      <c r="AO84" s="25">
        <f t="shared" si="283"/>
        <v>0</v>
      </c>
      <c r="AP84" s="27">
        <v>0</v>
      </c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7">
        <v>0</v>
      </c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7">
        <v>0</v>
      </c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</row>
    <row r="85" spans="1:998" outlineLevel="1">
      <c r="A85" s="32">
        <v>30010301</v>
      </c>
      <c r="B85" s="1" t="s">
        <v>54</v>
      </c>
      <c r="C85" s="27">
        <v>3.5000000000000001E-3</v>
      </c>
      <c r="D85" s="25">
        <f t="shared" si="280"/>
        <v>0</v>
      </c>
      <c r="E85" s="25">
        <f t="shared" si="280"/>
        <v>0</v>
      </c>
      <c r="F85" s="25">
        <f t="shared" si="280"/>
        <v>0</v>
      </c>
      <c r="G85" s="25">
        <f t="shared" si="280"/>
        <v>0</v>
      </c>
      <c r="H85" s="25">
        <f t="shared" si="280"/>
        <v>0</v>
      </c>
      <c r="I85" s="25">
        <f t="shared" si="280"/>
        <v>0</v>
      </c>
      <c r="J85" s="25">
        <f t="shared" si="280"/>
        <v>0</v>
      </c>
      <c r="K85" s="25">
        <f t="shared" si="280"/>
        <v>0</v>
      </c>
      <c r="L85" s="25">
        <f t="shared" si="281"/>
        <v>0</v>
      </c>
      <c r="M85" s="25">
        <f t="shared" si="281"/>
        <v>0</v>
      </c>
      <c r="N85" s="25">
        <f t="shared" si="281"/>
        <v>0</v>
      </c>
      <c r="O85" s="25">
        <f t="shared" si="281"/>
        <v>0</v>
      </c>
      <c r="P85" s="27">
        <v>3.5000000000000001E-3</v>
      </c>
      <c r="Q85" s="25">
        <f t="shared" si="282"/>
        <v>0</v>
      </c>
      <c r="R85" s="25">
        <f t="shared" si="282"/>
        <v>0</v>
      </c>
      <c r="S85" s="25">
        <f t="shared" si="282"/>
        <v>0</v>
      </c>
      <c r="T85" s="25">
        <f t="shared" si="282"/>
        <v>0</v>
      </c>
      <c r="U85" s="25">
        <f t="shared" si="282"/>
        <v>0</v>
      </c>
      <c r="V85" s="25">
        <f t="shared" si="282"/>
        <v>0</v>
      </c>
      <c r="W85" s="25">
        <f t="shared" si="282"/>
        <v>0</v>
      </c>
      <c r="X85" s="25">
        <f t="shared" si="282"/>
        <v>0</v>
      </c>
      <c r="Y85" s="25">
        <f t="shared" si="282"/>
        <v>0</v>
      </c>
      <c r="Z85" s="25">
        <f t="shared" si="282"/>
        <v>0</v>
      </c>
      <c r="AA85" s="25">
        <f t="shared" si="282"/>
        <v>0</v>
      </c>
      <c r="AB85" s="25">
        <f t="shared" si="282"/>
        <v>0</v>
      </c>
      <c r="AC85" s="27">
        <v>3.5000000000000001E-3</v>
      </c>
      <c r="AD85" s="25">
        <f t="shared" si="283"/>
        <v>0</v>
      </c>
      <c r="AE85" s="25">
        <f t="shared" si="283"/>
        <v>0</v>
      </c>
      <c r="AF85" s="25">
        <f t="shared" si="283"/>
        <v>0</v>
      </c>
      <c r="AG85" s="25">
        <f t="shared" si="283"/>
        <v>0</v>
      </c>
      <c r="AH85" s="25">
        <f t="shared" si="283"/>
        <v>0</v>
      </c>
      <c r="AI85" s="25">
        <f t="shared" si="283"/>
        <v>0</v>
      </c>
      <c r="AJ85" s="25">
        <f t="shared" si="283"/>
        <v>0</v>
      </c>
      <c r="AK85" s="25">
        <f t="shared" si="283"/>
        <v>0</v>
      </c>
      <c r="AL85" s="25">
        <f t="shared" si="283"/>
        <v>0</v>
      </c>
      <c r="AM85" s="25">
        <f t="shared" si="283"/>
        <v>0</v>
      </c>
      <c r="AN85" s="25">
        <f t="shared" si="283"/>
        <v>0</v>
      </c>
      <c r="AO85" s="25">
        <f t="shared" si="283"/>
        <v>0</v>
      </c>
      <c r="AP85" s="27">
        <v>3.5000000000000001E-3</v>
      </c>
      <c r="AQ85" s="25">
        <f>$AP85*AQ80</f>
        <v>0</v>
      </c>
      <c r="AR85" s="25">
        <f t="shared" ref="AR85:BB85" si="293">$AP85*AR80</f>
        <v>0</v>
      </c>
      <c r="AS85" s="25">
        <f t="shared" si="293"/>
        <v>0</v>
      </c>
      <c r="AT85" s="25">
        <f t="shared" si="293"/>
        <v>0</v>
      </c>
      <c r="AU85" s="25">
        <f t="shared" si="293"/>
        <v>0</v>
      </c>
      <c r="AV85" s="25">
        <f t="shared" si="293"/>
        <v>0</v>
      </c>
      <c r="AW85" s="25">
        <f t="shared" si="293"/>
        <v>0</v>
      </c>
      <c r="AX85" s="25">
        <f t="shared" si="293"/>
        <v>0</v>
      </c>
      <c r="AY85" s="25">
        <f t="shared" si="293"/>
        <v>0</v>
      </c>
      <c r="AZ85" s="25">
        <f t="shared" si="293"/>
        <v>0</v>
      </c>
      <c r="BA85" s="25">
        <f t="shared" si="293"/>
        <v>0</v>
      </c>
      <c r="BB85" s="25">
        <f t="shared" si="293"/>
        <v>0</v>
      </c>
      <c r="BC85" s="27">
        <v>3.5000000000000001E-3</v>
      </c>
      <c r="BD85" s="25">
        <f>$BC85*BD80</f>
        <v>0</v>
      </c>
      <c r="BE85" s="25">
        <f t="shared" ref="BE85:BO85" si="294">$BC85*BE80</f>
        <v>0</v>
      </c>
      <c r="BF85" s="25">
        <f t="shared" si="294"/>
        <v>0</v>
      </c>
      <c r="BG85" s="25">
        <f t="shared" si="294"/>
        <v>0</v>
      </c>
      <c r="BH85" s="25">
        <f t="shared" si="294"/>
        <v>0</v>
      </c>
      <c r="BI85" s="25">
        <f t="shared" si="294"/>
        <v>0</v>
      </c>
      <c r="BJ85" s="25">
        <f t="shared" si="294"/>
        <v>0</v>
      </c>
      <c r="BK85" s="25">
        <f t="shared" si="294"/>
        <v>0</v>
      </c>
      <c r="BL85" s="25">
        <f t="shared" si="294"/>
        <v>0</v>
      </c>
      <c r="BM85" s="25">
        <f t="shared" si="294"/>
        <v>0</v>
      </c>
      <c r="BN85" s="25">
        <f t="shared" si="294"/>
        <v>0</v>
      </c>
      <c r="BO85" s="25">
        <f t="shared" si="294"/>
        <v>0</v>
      </c>
      <c r="BP85" s="27">
        <v>3.5000000000000001E-3</v>
      </c>
      <c r="BQ85" s="25">
        <f>$BC85*BQ80</f>
        <v>0</v>
      </c>
      <c r="BR85" s="25">
        <f t="shared" ref="BR85:CB85" si="295">$BC85*BR80</f>
        <v>0</v>
      </c>
      <c r="BS85" s="25">
        <f t="shared" si="295"/>
        <v>0</v>
      </c>
      <c r="BT85" s="25">
        <f t="shared" si="295"/>
        <v>0</v>
      </c>
      <c r="BU85" s="25">
        <f t="shared" si="295"/>
        <v>0</v>
      </c>
      <c r="BV85" s="25">
        <f t="shared" si="295"/>
        <v>0</v>
      </c>
      <c r="BW85" s="25">
        <f t="shared" si="295"/>
        <v>0</v>
      </c>
      <c r="BX85" s="25">
        <f t="shared" si="295"/>
        <v>0</v>
      </c>
      <c r="BY85" s="25">
        <f t="shared" si="295"/>
        <v>0</v>
      </c>
      <c r="BZ85" s="25">
        <f t="shared" si="295"/>
        <v>0</v>
      </c>
      <c r="CA85" s="25">
        <f t="shared" si="295"/>
        <v>0</v>
      </c>
      <c r="CB85" s="25">
        <f t="shared" si="295"/>
        <v>0</v>
      </c>
    </row>
    <row r="86" spans="1:998" outlineLevel="1">
      <c r="A86" s="32">
        <v>30010401</v>
      </c>
      <c r="B86" s="1" t="s">
        <v>55</v>
      </c>
      <c r="C86" s="27">
        <v>1.0200000000000001E-2</v>
      </c>
      <c r="D86" s="25">
        <f t="shared" si="280"/>
        <v>0</v>
      </c>
      <c r="E86" s="25">
        <f t="shared" si="280"/>
        <v>0</v>
      </c>
      <c r="F86" s="25">
        <f t="shared" si="280"/>
        <v>0</v>
      </c>
      <c r="G86" s="25">
        <f t="shared" si="280"/>
        <v>0</v>
      </c>
      <c r="H86" s="25">
        <f t="shared" si="280"/>
        <v>0</v>
      </c>
      <c r="I86" s="25">
        <f t="shared" si="280"/>
        <v>0</v>
      </c>
      <c r="J86" s="25">
        <f t="shared" si="280"/>
        <v>0</v>
      </c>
      <c r="K86" s="25">
        <f t="shared" si="280"/>
        <v>0</v>
      </c>
      <c r="L86" s="25">
        <f t="shared" si="281"/>
        <v>0</v>
      </c>
      <c r="M86" s="25">
        <f t="shared" si="281"/>
        <v>0</v>
      </c>
      <c r="N86" s="25">
        <f t="shared" si="281"/>
        <v>0</v>
      </c>
      <c r="O86" s="25">
        <f t="shared" si="281"/>
        <v>0</v>
      </c>
      <c r="P86" s="27">
        <v>1.0200000000000001E-2</v>
      </c>
      <c r="Q86" s="25">
        <f t="shared" si="282"/>
        <v>0</v>
      </c>
      <c r="R86" s="25">
        <f t="shared" si="282"/>
        <v>0</v>
      </c>
      <c r="S86" s="25">
        <f t="shared" si="282"/>
        <v>0</v>
      </c>
      <c r="T86" s="25">
        <f t="shared" si="282"/>
        <v>0</v>
      </c>
      <c r="U86" s="25">
        <f t="shared" si="282"/>
        <v>0</v>
      </c>
      <c r="V86" s="25">
        <f t="shared" si="282"/>
        <v>0</v>
      </c>
      <c r="W86" s="25">
        <f t="shared" si="282"/>
        <v>0</v>
      </c>
      <c r="X86" s="25">
        <f t="shared" si="282"/>
        <v>0</v>
      </c>
      <c r="Y86" s="25">
        <f t="shared" si="282"/>
        <v>0</v>
      </c>
      <c r="Z86" s="25">
        <f t="shared" si="282"/>
        <v>0</v>
      </c>
      <c r="AA86" s="25">
        <f t="shared" si="282"/>
        <v>0</v>
      </c>
      <c r="AB86" s="25">
        <f t="shared" si="282"/>
        <v>0</v>
      </c>
      <c r="AC86" s="27">
        <v>1.0200000000000001E-2</v>
      </c>
      <c r="AD86" s="25">
        <f t="shared" si="283"/>
        <v>0</v>
      </c>
      <c r="AE86" s="25">
        <f t="shared" si="283"/>
        <v>0</v>
      </c>
      <c r="AF86" s="25">
        <f t="shared" si="283"/>
        <v>0</v>
      </c>
      <c r="AG86" s="25">
        <f t="shared" si="283"/>
        <v>0</v>
      </c>
      <c r="AH86" s="25">
        <f t="shared" si="283"/>
        <v>0</v>
      </c>
      <c r="AI86" s="25">
        <f t="shared" si="283"/>
        <v>0</v>
      </c>
      <c r="AJ86" s="25">
        <f t="shared" si="283"/>
        <v>0</v>
      </c>
      <c r="AK86" s="25">
        <f t="shared" si="283"/>
        <v>0</v>
      </c>
      <c r="AL86" s="25">
        <f t="shared" si="283"/>
        <v>0</v>
      </c>
      <c r="AM86" s="25">
        <f t="shared" si="283"/>
        <v>0</v>
      </c>
      <c r="AN86" s="25">
        <f t="shared" si="283"/>
        <v>0</v>
      </c>
      <c r="AO86" s="25">
        <f t="shared" si="283"/>
        <v>0</v>
      </c>
      <c r="AP86" s="27">
        <v>1.0200000000000001E-2</v>
      </c>
      <c r="AQ86" s="25">
        <f>$AP86*AQ80</f>
        <v>0</v>
      </c>
      <c r="AR86" s="25">
        <f t="shared" ref="AR86:BB86" si="296">$AP86*AR80</f>
        <v>0</v>
      </c>
      <c r="AS86" s="25">
        <f t="shared" si="296"/>
        <v>0</v>
      </c>
      <c r="AT86" s="25">
        <f t="shared" si="296"/>
        <v>0</v>
      </c>
      <c r="AU86" s="25">
        <f t="shared" si="296"/>
        <v>0</v>
      </c>
      <c r="AV86" s="25">
        <f t="shared" si="296"/>
        <v>0</v>
      </c>
      <c r="AW86" s="25">
        <f t="shared" si="296"/>
        <v>0</v>
      </c>
      <c r="AX86" s="25">
        <f t="shared" si="296"/>
        <v>0</v>
      </c>
      <c r="AY86" s="25">
        <f t="shared" si="296"/>
        <v>0</v>
      </c>
      <c r="AZ86" s="25">
        <f t="shared" si="296"/>
        <v>0</v>
      </c>
      <c r="BA86" s="25">
        <f t="shared" si="296"/>
        <v>0</v>
      </c>
      <c r="BB86" s="25">
        <f t="shared" si="296"/>
        <v>0</v>
      </c>
      <c r="BC86" s="27">
        <v>1.0200000000000001E-2</v>
      </c>
      <c r="BD86" s="25">
        <f>$BC86*BD80</f>
        <v>0</v>
      </c>
      <c r="BE86" s="25">
        <f t="shared" ref="BE86:BO86" si="297">$BC86*BE80</f>
        <v>0</v>
      </c>
      <c r="BF86" s="25">
        <f t="shared" si="297"/>
        <v>0</v>
      </c>
      <c r="BG86" s="25">
        <f t="shared" si="297"/>
        <v>0</v>
      </c>
      <c r="BH86" s="25">
        <f t="shared" si="297"/>
        <v>0</v>
      </c>
      <c r="BI86" s="25">
        <f t="shared" si="297"/>
        <v>0</v>
      </c>
      <c r="BJ86" s="25">
        <f t="shared" si="297"/>
        <v>0</v>
      </c>
      <c r="BK86" s="25">
        <f t="shared" si="297"/>
        <v>0</v>
      </c>
      <c r="BL86" s="25">
        <f t="shared" si="297"/>
        <v>0</v>
      </c>
      <c r="BM86" s="25">
        <f t="shared" si="297"/>
        <v>0</v>
      </c>
      <c r="BN86" s="25">
        <f t="shared" si="297"/>
        <v>0</v>
      </c>
      <c r="BO86" s="25">
        <f t="shared" si="297"/>
        <v>0</v>
      </c>
      <c r="BP86" s="27">
        <v>1.0200000000000001E-2</v>
      </c>
      <c r="BQ86" s="25">
        <f>$BC86*BQ80</f>
        <v>0</v>
      </c>
      <c r="BR86" s="25">
        <f t="shared" ref="BR86:CB86" si="298">$BC86*BR80</f>
        <v>0</v>
      </c>
      <c r="BS86" s="25">
        <f t="shared" si="298"/>
        <v>0</v>
      </c>
      <c r="BT86" s="25">
        <f t="shared" si="298"/>
        <v>0</v>
      </c>
      <c r="BU86" s="25">
        <f t="shared" si="298"/>
        <v>0</v>
      </c>
      <c r="BV86" s="25">
        <f t="shared" si="298"/>
        <v>0</v>
      </c>
      <c r="BW86" s="25">
        <f t="shared" si="298"/>
        <v>0</v>
      </c>
      <c r="BX86" s="25">
        <f t="shared" si="298"/>
        <v>0</v>
      </c>
      <c r="BY86" s="25">
        <f t="shared" si="298"/>
        <v>0</v>
      </c>
      <c r="BZ86" s="25">
        <f t="shared" si="298"/>
        <v>0</v>
      </c>
      <c r="CA86" s="25">
        <f t="shared" si="298"/>
        <v>0</v>
      </c>
      <c r="CB86" s="25">
        <f t="shared" si="298"/>
        <v>0</v>
      </c>
    </row>
    <row r="87" spans="1:998" s="23" customFormat="1">
      <c r="A87" s="21" t="s">
        <v>56</v>
      </c>
      <c r="B87" s="22"/>
      <c r="C87" s="26">
        <f>SUM(D87:O87)</f>
        <v>0</v>
      </c>
      <c r="D87" s="26">
        <f t="shared" ref="D87:K87" si="299">SUM(D80:D86)</f>
        <v>0</v>
      </c>
      <c r="E87" s="26">
        <f t="shared" si="299"/>
        <v>0</v>
      </c>
      <c r="F87" s="26">
        <f t="shared" si="299"/>
        <v>0</v>
      </c>
      <c r="G87" s="26">
        <f t="shared" si="299"/>
        <v>0</v>
      </c>
      <c r="H87" s="26">
        <f t="shared" si="299"/>
        <v>0</v>
      </c>
      <c r="I87" s="26">
        <f t="shared" si="299"/>
        <v>0</v>
      </c>
      <c r="J87" s="26">
        <f t="shared" si="299"/>
        <v>0</v>
      </c>
      <c r="K87" s="26">
        <f t="shared" si="299"/>
        <v>0</v>
      </c>
      <c r="L87" s="26">
        <f t="shared" ref="L87:O87" si="300">SUM(L80:L86)</f>
        <v>0</v>
      </c>
      <c r="M87" s="26">
        <f t="shared" si="300"/>
        <v>0</v>
      </c>
      <c r="N87" s="26">
        <f t="shared" si="300"/>
        <v>0</v>
      </c>
      <c r="O87" s="26">
        <f t="shared" si="300"/>
        <v>0</v>
      </c>
      <c r="P87" s="26">
        <f>SUM(Q87:AB87)</f>
        <v>0</v>
      </c>
      <c r="Q87" s="26">
        <f t="shared" ref="Q87:AB87" si="301">SUM(Q80:Q86)</f>
        <v>0</v>
      </c>
      <c r="R87" s="26">
        <f t="shared" si="301"/>
        <v>0</v>
      </c>
      <c r="S87" s="26">
        <f t="shared" si="301"/>
        <v>0</v>
      </c>
      <c r="T87" s="26">
        <f t="shared" si="301"/>
        <v>0</v>
      </c>
      <c r="U87" s="26">
        <f t="shared" si="301"/>
        <v>0</v>
      </c>
      <c r="V87" s="26">
        <f t="shared" si="301"/>
        <v>0</v>
      </c>
      <c r="W87" s="26">
        <f t="shared" si="301"/>
        <v>0</v>
      </c>
      <c r="X87" s="26">
        <f t="shared" si="301"/>
        <v>0</v>
      </c>
      <c r="Y87" s="26">
        <f t="shared" si="301"/>
        <v>0</v>
      </c>
      <c r="Z87" s="26">
        <f t="shared" si="301"/>
        <v>0</v>
      </c>
      <c r="AA87" s="26">
        <f t="shared" si="301"/>
        <v>0</v>
      </c>
      <c r="AB87" s="26">
        <f t="shared" si="301"/>
        <v>0</v>
      </c>
      <c r="AC87" s="26">
        <f>SUM(AD87:AO87)</f>
        <v>0</v>
      </c>
      <c r="AD87" s="26">
        <f t="shared" ref="AD87:AO87" si="302">SUM(AD80:AD86)</f>
        <v>0</v>
      </c>
      <c r="AE87" s="26">
        <f t="shared" si="302"/>
        <v>0</v>
      </c>
      <c r="AF87" s="26">
        <f t="shared" si="302"/>
        <v>0</v>
      </c>
      <c r="AG87" s="26">
        <f t="shared" si="302"/>
        <v>0</v>
      </c>
      <c r="AH87" s="26">
        <f t="shared" si="302"/>
        <v>0</v>
      </c>
      <c r="AI87" s="26">
        <f t="shared" si="302"/>
        <v>0</v>
      </c>
      <c r="AJ87" s="26">
        <f t="shared" si="302"/>
        <v>0</v>
      </c>
      <c r="AK87" s="26">
        <f t="shared" si="302"/>
        <v>0</v>
      </c>
      <c r="AL87" s="26">
        <f t="shared" si="302"/>
        <v>0</v>
      </c>
      <c r="AM87" s="26">
        <f t="shared" si="302"/>
        <v>0</v>
      </c>
      <c r="AN87" s="26">
        <f t="shared" si="302"/>
        <v>0</v>
      </c>
      <c r="AO87" s="26">
        <f t="shared" si="302"/>
        <v>0</v>
      </c>
      <c r="AP87" s="26">
        <f>SUM(AQ87:BB87)</f>
        <v>0</v>
      </c>
      <c r="AQ87" s="26">
        <f t="shared" ref="AQ87:BB87" si="303">SUM(AQ80:AQ86)</f>
        <v>0</v>
      </c>
      <c r="AR87" s="26">
        <f t="shared" si="303"/>
        <v>0</v>
      </c>
      <c r="AS87" s="26">
        <f t="shared" si="303"/>
        <v>0</v>
      </c>
      <c r="AT87" s="26">
        <f t="shared" si="303"/>
        <v>0</v>
      </c>
      <c r="AU87" s="26">
        <f t="shared" si="303"/>
        <v>0</v>
      </c>
      <c r="AV87" s="26">
        <f t="shared" si="303"/>
        <v>0</v>
      </c>
      <c r="AW87" s="26">
        <f t="shared" si="303"/>
        <v>0</v>
      </c>
      <c r="AX87" s="26">
        <f t="shared" si="303"/>
        <v>0</v>
      </c>
      <c r="AY87" s="26">
        <f t="shared" si="303"/>
        <v>0</v>
      </c>
      <c r="AZ87" s="26">
        <f t="shared" si="303"/>
        <v>0</v>
      </c>
      <c r="BA87" s="26">
        <f t="shared" si="303"/>
        <v>0</v>
      </c>
      <c r="BB87" s="26">
        <f t="shared" si="303"/>
        <v>0</v>
      </c>
      <c r="BC87" s="26">
        <f>SUM(BD87:BO87)</f>
        <v>0</v>
      </c>
      <c r="BD87" s="26">
        <f t="shared" ref="BD87:BO87" si="304">SUM(BD80:BD86)</f>
        <v>0</v>
      </c>
      <c r="BE87" s="26">
        <f t="shared" si="304"/>
        <v>0</v>
      </c>
      <c r="BF87" s="26">
        <f t="shared" si="304"/>
        <v>0</v>
      </c>
      <c r="BG87" s="26">
        <f t="shared" si="304"/>
        <v>0</v>
      </c>
      <c r="BH87" s="26">
        <f t="shared" si="304"/>
        <v>0</v>
      </c>
      <c r="BI87" s="26">
        <f t="shared" si="304"/>
        <v>0</v>
      </c>
      <c r="BJ87" s="26">
        <f t="shared" si="304"/>
        <v>0</v>
      </c>
      <c r="BK87" s="26">
        <f t="shared" si="304"/>
        <v>0</v>
      </c>
      <c r="BL87" s="26">
        <f t="shared" si="304"/>
        <v>0</v>
      </c>
      <c r="BM87" s="26">
        <f t="shared" si="304"/>
        <v>0</v>
      </c>
      <c r="BN87" s="26">
        <f t="shared" si="304"/>
        <v>0</v>
      </c>
      <c r="BO87" s="26">
        <f t="shared" si="304"/>
        <v>0</v>
      </c>
      <c r="BP87" s="26">
        <f>SUM(BQ87:CB87)</f>
        <v>0</v>
      </c>
      <c r="BQ87" s="26">
        <f t="shared" ref="BQ87:CB87" si="305">SUM(BQ80:BQ86)</f>
        <v>0</v>
      </c>
      <c r="BR87" s="26">
        <f t="shared" si="305"/>
        <v>0</v>
      </c>
      <c r="BS87" s="26">
        <f t="shared" si="305"/>
        <v>0</v>
      </c>
      <c r="BT87" s="26">
        <f t="shared" si="305"/>
        <v>0</v>
      </c>
      <c r="BU87" s="26">
        <f t="shared" si="305"/>
        <v>0</v>
      </c>
      <c r="BV87" s="26">
        <f t="shared" si="305"/>
        <v>0</v>
      </c>
      <c r="BW87" s="26">
        <f t="shared" si="305"/>
        <v>0</v>
      </c>
      <c r="BX87" s="26">
        <f t="shared" si="305"/>
        <v>0</v>
      </c>
      <c r="BY87" s="26">
        <f t="shared" si="305"/>
        <v>0</v>
      </c>
      <c r="BZ87" s="26">
        <f t="shared" si="305"/>
        <v>0</v>
      </c>
      <c r="CA87" s="26">
        <f t="shared" si="305"/>
        <v>0</v>
      </c>
      <c r="CB87" s="26">
        <f t="shared" si="305"/>
        <v>0</v>
      </c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  <c r="LA87" s="22"/>
      <c r="LB87" s="22"/>
      <c r="LC87" s="22"/>
      <c r="LD87" s="22"/>
      <c r="LE87" s="22"/>
      <c r="LF87" s="22"/>
      <c r="LG87" s="22"/>
      <c r="LH87" s="22"/>
      <c r="LI87" s="22"/>
      <c r="LJ87" s="22"/>
      <c r="LK87" s="22"/>
      <c r="LL87" s="22"/>
      <c r="LM87" s="22"/>
      <c r="LN87" s="22"/>
      <c r="LO87" s="22"/>
      <c r="LP87" s="22"/>
      <c r="LQ87" s="22"/>
      <c r="LR87" s="22"/>
      <c r="LS87" s="22"/>
      <c r="LT87" s="22"/>
      <c r="LU87" s="22"/>
      <c r="LV87" s="22"/>
      <c r="LW87" s="22"/>
      <c r="LX87" s="22"/>
      <c r="LY87" s="22"/>
      <c r="LZ87" s="22"/>
      <c r="MA87" s="22"/>
      <c r="MB87" s="22"/>
      <c r="MC87" s="22"/>
      <c r="MD87" s="22"/>
      <c r="ME87" s="22"/>
      <c r="MF87" s="22"/>
      <c r="MG87" s="22"/>
      <c r="MH87" s="22"/>
      <c r="MI87" s="22"/>
      <c r="MJ87" s="22"/>
      <c r="MK87" s="22"/>
      <c r="ML87" s="22"/>
      <c r="MM87" s="22"/>
      <c r="MN87" s="22"/>
      <c r="MO87" s="22"/>
      <c r="MP87" s="22"/>
      <c r="MQ87" s="22"/>
      <c r="MR87" s="22"/>
      <c r="MS87" s="22"/>
      <c r="MT87" s="22"/>
      <c r="MU87" s="22"/>
      <c r="MV87" s="22"/>
      <c r="MW87" s="22"/>
      <c r="MX87" s="22"/>
      <c r="MY87" s="22"/>
      <c r="MZ87" s="22"/>
      <c r="NA87" s="22"/>
      <c r="NB87" s="22"/>
      <c r="NC87" s="22"/>
      <c r="ND87" s="22"/>
      <c r="NE87" s="22"/>
      <c r="NF87" s="22"/>
      <c r="NG87" s="22"/>
      <c r="NH87" s="22"/>
      <c r="NI87" s="22"/>
      <c r="NJ87" s="22"/>
      <c r="NK87" s="22"/>
      <c r="NL87" s="22"/>
      <c r="NM87" s="22"/>
      <c r="NN87" s="22"/>
      <c r="NO87" s="22"/>
      <c r="NP87" s="22"/>
      <c r="NQ87" s="22"/>
      <c r="NR87" s="22"/>
      <c r="NS87" s="22"/>
      <c r="NT87" s="22"/>
      <c r="NU87" s="22"/>
      <c r="NV87" s="22"/>
      <c r="NW87" s="22"/>
      <c r="NX87" s="22"/>
      <c r="NY87" s="22"/>
      <c r="NZ87" s="22"/>
      <c r="OA87" s="22"/>
      <c r="OB87" s="22"/>
      <c r="OC87" s="22"/>
      <c r="OD87" s="22"/>
      <c r="OE87" s="22"/>
      <c r="OF87" s="22"/>
      <c r="OG87" s="22"/>
      <c r="OH87" s="22"/>
      <c r="OI87" s="22"/>
      <c r="OJ87" s="22"/>
      <c r="OK87" s="22"/>
      <c r="OL87" s="22"/>
      <c r="OM87" s="22"/>
      <c r="ON87" s="22"/>
      <c r="OO87" s="22"/>
      <c r="OP87" s="22"/>
      <c r="OQ87" s="22"/>
      <c r="OR87" s="22"/>
      <c r="OS87" s="22"/>
      <c r="OT87" s="22"/>
      <c r="OU87" s="22"/>
      <c r="OV87" s="22"/>
      <c r="OW87" s="22"/>
      <c r="OX87" s="22"/>
      <c r="OY87" s="22"/>
      <c r="OZ87" s="22"/>
      <c r="PA87" s="22"/>
      <c r="PB87" s="22"/>
      <c r="PC87" s="22"/>
      <c r="PD87" s="22"/>
      <c r="PE87" s="22"/>
      <c r="PF87" s="22"/>
      <c r="PG87" s="22"/>
      <c r="PH87" s="22"/>
      <c r="PI87" s="22"/>
      <c r="PJ87" s="22"/>
      <c r="PK87" s="22"/>
      <c r="PL87" s="22"/>
      <c r="PM87" s="22"/>
      <c r="PN87" s="22"/>
      <c r="PO87" s="22"/>
      <c r="PP87" s="22"/>
      <c r="PQ87" s="22"/>
      <c r="PR87" s="22"/>
      <c r="PS87" s="22"/>
      <c r="PT87" s="22"/>
      <c r="PU87" s="22"/>
      <c r="PV87" s="22"/>
      <c r="PW87" s="22"/>
      <c r="PX87" s="22"/>
      <c r="PY87" s="22"/>
      <c r="PZ87" s="22"/>
      <c r="QA87" s="22"/>
      <c r="QB87" s="22"/>
      <c r="QC87" s="22"/>
      <c r="QD87" s="22"/>
      <c r="QE87" s="22"/>
      <c r="QF87" s="22"/>
      <c r="QG87" s="22"/>
      <c r="QH87" s="22"/>
      <c r="QI87" s="22"/>
      <c r="QJ87" s="22"/>
      <c r="QK87" s="22"/>
      <c r="QL87" s="22"/>
      <c r="QM87" s="22"/>
      <c r="QN87" s="22"/>
      <c r="QO87" s="22"/>
      <c r="QP87" s="22"/>
      <c r="QQ87" s="22"/>
      <c r="QR87" s="22"/>
      <c r="QS87" s="22"/>
      <c r="QT87" s="22"/>
      <c r="QU87" s="22"/>
      <c r="QV87" s="22"/>
      <c r="QW87" s="22"/>
      <c r="QX87" s="22"/>
      <c r="QY87" s="22"/>
      <c r="QZ87" s="22"/>
      <c r="RA87" s="22"/>
      <c r="RB87" s="22"/>
      <c r="RC87" s="22"/>
      <c r="RD87" s="22"/>
      <c r="RE87" s="22"/>
      <c r="RF87" s="22"/>
      <c r="RG87" s="22"/>
      <c r="RH87" s="22"/>
      <c r="RI87" s="22"/>
      <c r="RJ87" s="22"/>
      <c r="RK87" s="22"/>
      <c r="RL87" s="22"/>
      <c r="RM87" s="22"/>
      <c r="RN87" s="22"/>
      <c r="RO87" s="22"/>
      <c r="RP87" s="22"/>
      <c r="RQ87" s="22"/>
      <c r="RR87" s="22"/>
      <c r="RS87" s="22"/>
      <c r="RT87" s="22"/>
      <c r="RU87" s="22"/>
      <c r="RV87" s="22"/>
      <c r="RW87" s="22"/>
      <c r="RX87" s="22"/>
      <c r="RY87" s="22"/>
      <c r="RZ87" s="22"/>
      <c r="SA87" s="22"/>
      <c r="SB87" s="22"/>
      <c r="SC87" s="22"/>
      <c r="SD87" s="22"/>
      <c r="SE87" s="22"/>
      <c r="SF87" s="22"/>
      <c r="SG87" s="22"/>
      <c r="SH87" s="22"/>
      <c r="SI87" s="22"/>
      <c r="SJ87" s="22"/>
      <c r="SK87" s="22"/>
      <c r="SL87" s="22"/>
      <c r="SM87" s="22"/>
      <c r="SN87" s="22"/>
      <c r="SO87" s="22"/>
      <c r="SP87" s="22"/>
      <c r="SQ87" s="22"/>
      <c r="SR87" s="22"/>
      <c r="SS87" s="22"/>
      <c r="ST87" s="22"/>
      <c r="SU87" s="22"/>
      <c r="SV87" s="22"/>
      <c r="SW87" s="22"/>
      <c r="SX87" s="22"/>
      <c r="SY87" s="22"/>
      <c r="SZ87" s="22"/>
      <c r="TA87" s="22"/>
      <c r="TB87" s="22"/>
      <c r="TC87" s="22"/>
      <c r="TD87" s="22"/>
      <c r="TE87" s="22"/>
      <c r="TF87" s="22"/>
      <c r="TG87" s="22"/>
      <c r="TH87" s="22"/>
      <c r="TI87" s="22"/>
      <c r="TJ87" s="22"/>
      <c r="TK87" s="22"/>
      <c r="TL87" s="22"/>
      <c r="TM87" s="22"/>
      <c r="TN87" s="22"/>
      <c r="TO87" s="22"/>
      <c r="TP87" s="22"/>
      <c r="TQ87" s="22"/>
      <c r="TR87" s="22"/>
      <c r="TS87" s="22"/>
      <c r="TT87" s="22"/>
      <c r="TU87" s="22"/>
      <c r="TV87" s="22"/>
      <c r="TW87" s="22"/>
      <c r="TX87" s="22"/>
      <c r="TY87" s="22"/>
      <c r="TZ87" s="22"/>
      <c r="UA87" s="22"/>
      <c r="UB87" s="22"/>
      <c r="UC87" s="22"/>
      <c r="UD87" s="22"/>
      <c r="UE87" s="22"/>
      <c r="UF87" s="22"/>
      <c r="UG87" s="22"/>
      <c r="UH87" s="22"/>
      <c r="UI87" s="22"/>
      <c r="UJ87" s="22"/>
      <c r="UK87" s="22"/>
      <c r="UL87" s="22"/>
      <c r="UM87" s="22"/>
      <c r="UN87" s="22"/>
      <c r="UO87" s="22"/>
      <c r="UP87" s="22"/>
      <c r="UQ87" s="22"/>
      <c r="UR87" s="22"/>
      <c r="US87" s="22"/>
      <c r="UT87" s="22"/>
      <c r="UU87" s="22"/>
      <c r="UV87" s="22"/>
      <c r="UW87" s="22"/>
      <c r="UX87" s="22"/>
      <c r="UY87" s="22"/>
      <c r="UZ87" s="22"/>
      <c r="VA87" s="22"/>
      <c r="VB87" s="22"/>
      <c r="VC87" s="22"/>
      <c r="VD87" s="22"/>
      <c r="VE87" s="22"/>
      <c r="VF87" s="22"/>
      <c r="VG87" s="22"/>
      <c r="VH87" s="22"/>
      <c r="VI87" s="22"/>
      <c r="VJ87" s="22"/>
      <c r="VK87" s="22"/>
      <c r="VL87" s="22"/>
      <c r="VM87" s="22"/>
      <c r="VN87" s="22"/>
      <c r="VO87" s="22"/>
      <c r="VP87" s="22"/>
      <c r="VQ87" s="22"/>
      <c r="VR87" s="22"/>
      <c r="VS87" s="22"/>
      <c r="VT87" s="22"/>
      <c r="VU87" s="22"/>
      <c r="VV87" s="22"/>
      <c r="VW87" s="22"/>
      <c r="VX87" s="22"/>
      <c r="VY87" s="22"/>
      <c r="VZ87" s="22"/>
      <c r="WA87" s="22"/>
      <c r="WB87" s="22"/>
      <c r="WC87" s="22"/>
      <c r="WD87" s="22"/>
      <c r="WE87" s="22"/>
      <c r="WF87" s="22"/>
      <c r="WG87" s="22"/>
      <c r="WH87" s="22"/>
      <c r="WI87" s="22"/>
      <c r="WJ87" s="22"/>
      <c r="WK87" s="22"/>
      <c r="WL87" s="22"/>
      <c r="WM87" s="22"/>
      <c r="WN87" s="22"/>
      <c r="WO87" s="22"/>
      <c r="WP87" s="22"/>
      <c r="WQ87" s="22"/>
      <c r="WR87" s="22"/>
      <c r="WS87" s="22"/>
      <c r="WT87" s="22"/>
      <c r="WU87" s="22"/>
      <c r="WV87" s="22"/>
      <c r="WW87" s="22"/>
      <c r="WX87" s="22"/>
      <c r="WY87" s="22"/>
      <c r="WZ87" s="22"/>
      <c r="XA87" s="22"/>
      <c r="XB87" s="22"/>
      <c r="XC87" s="22"/>
      <c r="XD87" s="22"/>
      <c r="XE87" s="22"/>
      <c r="XF87" s="22"/>
      <c r="XG87" s="22"/>
      <c r="XH87" s="22"/>
      <c r="XI87" s="22"/>
      <c r="XJ87" s="22"/>
      <c r="XK87" s="22"/>
      <c r="XL87" s="22"/>
      <c r="XM87" s="22"/>
      <c r="XN87" s="22"/>
      <c r="XO87" s="22"/>
      <c r="XP87" s="22"/>
      <c r="XQ87" s="22"/>
      <c r="XR87" s="22"/>
      <c r="XS87" s="22"/>
      <c r="XT87" s="22"/>
      <c r="XU87" s="22"/>
      <c r="XV87" s="22"/>
      <c r="XW87" s="22"/>
      <c r="XX87" s="22"/>
      <c r="XY87" s="22"/>
      <c r="XZ87" s="22"/>
      <c r="YA87" s="22"/>
      <c r="YB87" s="22"/>
      <c r="YC87" s="22"/>
      <c r="YD87" s="22"/>
      <c r="YE87" s="22"/>
      <c r="YF87" s="22"/>
      <c r="YG87" s="22"/>
      <c r="YH87" s="22"/>
      <c r="YI87" s="22"/>
      <c r="YJ87" s="22"/>
      <c r="YK87" s="22"/>
      <c r="YL87" s="22"/>
      <c r="YM87" s="22"/>
      <c r="YN87" s="22"/>
      <c r="YO87" s="22"/>
      <c r="YP87" s="22"/>
      <c r="YQ87" s="22"/>
      <c r="YR87" s="22"/>
      <c r="YS87" s="22"/>
      <c r="YT87" s="22"/>
      <c r="YU87" s="22"/>
      <c r="YV87" s="22"/>
      <c r="YW87" s="22"/>
      <c r="YX87" s="22"/>
      <c r="YY87" s="22"/>
      <c r="YZ87" s="22"/>
      <c r="ZA87" s="22"/>
      <c r="ZB87" s="22"/>
      <c r="ZC87" s="22"/>
      <c r="ZD87" s="22"/>
      <c r="ZE87" s="22"/>
      <c r="ZF87" s="22"/>
      <c r="ZG87" s="22"/>
      <c r="ZH87" s="22"/>
      <c r="ZI87" s="22"/>
      <c r="ZJ87" s="22"/>
      <c r="ZK87" s="22"/>
      <c r="ZL87" s="22"/>
      <c r="ZM87" s="22"/>
      <c r="ZN87" s="22"/>
      <c r="ZO87" s="22"/>
      <c r="ZP87" s="22"/>
      <c r="ZQ87" s="22"/>
      <c r="ZR87" s="22"/>
      <c r="ZS87" s="22"/>
      <c r="ZT87" s="22"/>
      <c r="ZU87" s="22"/>
      <c r="ZV87" s="22"/>
      <c r="ZW87" s="22"/>
      <c r="ZX87" s="22"/>
      <c r="ZY87" s="22"/>
      <c r="ZZ87" s="22"/>
      <c r="AAA87" s="22"/>
      <c r="AAB87" s="22"/>
      <c r="AAC87" s="22"/>
      <c r="AAD87" s="22"/>
      <c r="AAE87" s="22"/>
      <c r="AAF87" s="22"/>
      <c r="AAG87" s="22"/>
      <c r="AAH87" s="22"/>
      <c r="AAI87" s="22"/>
      <c r="AAJ87" s="22"/>
      <c r="AAK87" s="22"/>
      <c r="AAL87" s="22"/>
      <c r="AAM87" s="22"/>
      <c r="AAN87" s="22"/>
      <c r="AAO87" s="22"/>
      <c r="AAP87" s="22"/>
      <c r="AAQ87" s="22"/>
      <c r="AAR87" s="22"/>
      <c r="AAS87" s="22"/>
      <c r="AAT87" s="22"/>
      <c r="AAU87" s="22"/>
      <c r="AAV87" s="22"/>
      <c r="AAW87" s="22"/>
      <c r="AAX87" s="22"/>
      <c r="AAY87" s="22"/>
      <c r="AAZ87" s="22"/>
      <c r="ABA87" s="22"/>
      <c r="ABB87" s="22"/>
      <c r="ABC87" s="22"/>
      <c r="ABD87" s="22"/>
      <c r="ABE87" s="22"/>
      <c r="ABF87" s="22"/>
      <c r="ABG87" s="22"/>
      <c r="ABH87" s="22"/>
      <c r="ABI87" s="22"/>
      <c r="ABJ87" s="22"/>
      <c r="ABK87" s="22"/>
      <c r="ABL87" s="22"/>
      <c r="ABM87" s="22"/>
      <c r="ABN87" s="22"/>
      <c r="ABO87" s="22"/>
      <c r="ABP87" s="22"/>
      <c r="ABQ87" s="22"/>
      <c r="ABR87" s="22"/>
      <c r="ABS87" s="22"/>
      <c r="ABT87" s="22"/>
      <c r="ABU87" s="22"/>
      <c r="ABV87" s="22"/>
      <c r="ABW87" s="22"/>
      <c r="ABX87" s="22"/>
      <c r="ABY87" s="22"/>
      <c r="ABZ87" s="22"/>
      <c r="ACA87" s="22"/>
      <c r="ACB87" s="22"/>
      <c r="ACC87" s="22"/>
      <c r="ACD87" s="22"/>
      <c r="ACE87" s="22"/>
      <c r="ACF87" s="22"/>
      <c r="ACG87" s="22"/>
      <c r="ACH87" s="22"/>
      <c r="ACI87" s="22"/>
      <c r="ACJ87" s="22"/>
      <c r="ACK87" s="22"/>
      <c r="ACL87" s="22"/>
      <c r="ACM87" s="22"/>
      <c r="ACN87" s="22"/>
      <c r="ACO87" s="22"/>
      <c r="ACP87" s="22"/>
      <c r="ACQ87" s="22"/>
      <c r="ACR87" s="22"/>
      <c r="ACS87" s="22"/>
      <c r="ACT87" s="22"/>
      <c r="ACU87" s="22"/>
      <c r="ACV87" s="22"/>
      <c r="ACW87" s="22"/>
      <c r="ACX87" s="22"/>
      <c r="ACY87" s="22"/>
      <c r="ACZ87" s="22"/>
      <c r="ADA87" s="22"/>
      <c r="ADB87" s="22"/>
      <c r="ADC87" s="22"/>
      <c r="ADD87" s="22"/>
      <c r="ADE87" s="22"/>
      <c r="ADF87" s="22"/>
      <c r="ADG87" s="22"/>
      <c r="ADH87" s="22"/>
      <c r="ADI87" s="22"/>
      <c r="ADJ87" s="22"/>
      <c r="ADK87" s="22"/>
      <c r="ADL87" s="22"/>
      <c r="ADM87" s="22"/>
      <c r="ADN87" s="22"/>
      <c r="ADO87" s="22"/>
      <c r="ADP87" s="22"/>
      <c r="ADQ87" s="22"/>
      <c r="ADR87" s="22"/>
      <c r="ADS87" s="22"/>
      <c r="ADT87" s="22"/>
      <c r="ADU87" s="22"/>
      <c r="ADV87" s="22"/>
      <c r="ADW87" s="22"/>
      <c r="ADX87" s="22"/>
      <c r="ADY87" s="22"/>
      <c r="ADZ87" s="22"/>
      <c r="AEA87" s="22"/>
      <c r="AEB87" s="22"/>
      <c r="AEC87" s="22"/>
      <c r="AED87" s="22"/>
      <c r="AEE87" s="22"/>
      <c r="AEF87" s="22"/>
      <c r="AEG87" s="22"/>
      <c r="AEH87" s="22"/>
      <c r="AEI87" s="22"/>
      <c r="AEJ87" s="22"/>
      <c r="AEK87" s="22"/>
      <c r="AEL87" s="22"/>
      <c r="AEM87" s="22"/>
      <c r="AEN87" s="22"/>
      <c r="AEO87" s="22"/>
      <c r="AEP87" s="22"/>
      <c r="AEQ87" s="22"/>
      <c r="AER87" s="22"/>
      <c r="AES87" s="22"/>
      <c r="AET87" s="22"/>
      <c r="AEU87" s="22"/>
      <c r="AEV87" s="22"/>
      <c r="AEW87" s="22"/>
      <c r="AEX87" s="22"/>
      <c r="AEY87" s="22"/>
      <c r="AEZ87" s="22"/>
      <c r="AFA87" s="22"/>
      <c r="AFB87" s="22"/>
      <c r="AFC87" s="22"/>
      <c r="AFD87" s="22"/>
      <c r="AFE87" s="22"/>
      <c r="AFF87" s="22"/>
      <c r="AFG87" s="22"/>
      <c r="AFH87" s="22"/>
      <c r="AFI87" s="22"/>
      <c r="AFJ87" s="22"/>
      <c r="AFK87" s="22"/>
      <c r="AFL87" s="22"/>
      <c r="AFM87" s="22"/>
      <c r="AFN87" s="22"/>
      <c r="AFO87" s="22"/>
      <c r="AFP87" s="22"/>
      <c r="AFQ87" s="22"/>
      <c r="AFR87" s="22"/>
      <c r="AFS87" s="22"/>
      <c r="AFT87" s="22"/>
      <c r="AFU87" s="22"/>
      <c r="AFV87" s="22"/>
      <c r="AFW87" s="22"/>
      <c r="AFX87" s="22"/>
      <c r="AFY87" s="22"/>
      <c r="AFZ87" s="22"/>
      <c r="AGA87" s="22"/>
      <c r="AGB87" s="22"/>
      <c r="AGC87" s="22"/>
      <c r="AGD87" s="22"/>
      <c r="AGE87" s="22"/>
      <c r="AGF87" s="22"/>
      <c r="AGG87" s="22"/>
      <c r="AGH87" s="22"/>
      <c r="AGI87" s="22"/>
      <c r="AGJ87" s="22"/>
      <c r="AGK87" s="22"/>
      <c r="AGL87" s="22"/>
      <c r="AGM87" s="22"/>
      <c r="AGN87" s="22"/>
      <c r="AGO87" s="22"/>
      <c r="AGP87" s="22"/>
      <c r="AGQ87" s="22"/>
      <c r="AGR87" s="22"/>
      <c r="AGS87" s="22"/>
      <c r="AGT87" s="22"/>
      <c r="AGU87" s="22"/>
      <c r="AGV87" s="22"/>
      <c r="AGW87" s="22"/>
      <c r="AGX87" s="22"/>
      <c r="AGY87" s="22"/>
      <c r="AGZ87" s="22"/>
      <c r="AHA87" s="22"/>
      <c r="AHB87" s="22"/>
      <c r="AHC87" s="22"/>
      <c r="AHD87" s="22"/>
      <c r="AHE87" s="22"/>
      <c r="AHF87" s="22"/>
      <c r="AHG87" s="22"/>
      <c r="AHH87" s="22"/>
      <c r="AHI87" s="22"/>
      <c r="AHJ87" s="22"/>
      <c r="AHK87" s="22"/>
      <c r="AHL87" s="22"/>
      <c r="AHM87" s="22"/>
      <c r="AHN87" s="22"/>
      <c r="AHO87" s="22"/>
      <c r="AHP87" s="22"/>
      <c r="AHQ87" s="22"/>
      <c r="AHR87" s="22"/>
      <c r="AHS87" s="22"/>
      <c r="AHT87" s="22"/>
      <c r="AHU87" s="22"/>
      <c r="AHV87" s="22"/>
      <c r="AHW87" s="22"/>
      <c r="AHX87" s="22"/>
      <c r="AHY87" s="22"/>
      <c r="AHZ87" s="22"/>
      <c r="AIA87" s="22"/>
      <c r="AIB87" s="22"/>
      <c r="AIC87" s="22"/>
      <c r="AID87" s="22"/>
      <c r="AIE87" s="22"/>
      <c r="AIF87" s="22"/>
      <c r="AIG87" s="22"/>
      <c r="AIH87" s="22"/>
      <c r="AII87" s="22"/>
      <c r="AIJ87" s="22"/>
      <c r="AIK87" s="22"/>
      <c r="AIL87" s="22"/>
      <c r="AIM87" s="22"/>
      <c r="AIN87" s="22"/>
      <c r="AIO87" s="22"/>
      <c r="AIP87" s="22"/>
      <c r="AIQ87" s="22"/>
      <c r="AIR87" s="22"/>
      <c r="AIS87" s="22"/>
      <c r="AIT87" s="22"/>
      <c r="AIU87" s="22"/>
      <c r="AIV87" s="22"/>
      <c r="AIW87" s="22"/>
      <c r="AIX87" s="22"/>
      <c r="AIY87" s="22"/>
      <c r="AIZ87" s="22"/>
      <c r="AJA87" s="22"/>
      <c r="AJB87" s="22"/>
      <c r="AJC87" s="22"/>
      <c r="AJD87" s="22"/>
      <c r="AJE87" s="22"/>
      <c r="AJF87" s="22"/>
      <c r="AJG87" s="22"/>
      <c r="AJH87" s="22"/>
      <c r="AJI87" s="22"/>
      <c r="AJJ87" s="22"/>
      <c r="AJK87" s="22"/>
      <c r="AJL87" s="22"/>
      <c r="AJM87" s="22"/>
      <c r="AJN87" s="22"/>
      <c r="AJO87" s="22"/>
      <c r="AJP87" s="22"/>
      <c r="AJQ87" s="22"/>
      <c r="AJR87" s="22"/>
      <c r="AJS87" s="22"/>
      <c r="AJT87" s="22"/>
      <c r="AJU87" s="22"/>
      <c r="AJV87" s="22"/>
      <c r="AJW87" s="22"/>
      <c r="AJX87" s="22"/>
      <c r="AJY87" s="22"/>
      <c r="AJZ87" s="22"/>
      <c r="AKA87" s="22"/>
      <c r="AKB87" s="22"/>
      <c r="AKC87" s="22"/>
      <c r="AKD87" s="22"/>
      <c r="AKE87" s="22"/>
      <c r="AKF87" s="22"/>
      <c r="AKG87" s="22"/>
      <c r="AKH87" s="22"/>
      <c r="AKI87" s="22"/>
      <c r="AKJ87" s="22"/>
      <c r="AKK87" s="22"/>
      <c r="AKL87" s="22"/>
      <c r="AKM87" s="22"/>
      <c r="AKN87" s="22"/>
      <c r="AKO87" s="22"/>
      <c r="AKP87" s="22"/>
      <c r="AKQ87" s="22"/>
      <c r="AKR87" s="22"/>
      <c r="AKS87" s="22"/>
      <c r="AKT87" s="22"/>
      <c r="AKU87" s="22"/>
      <c r="AKV87" s="22"/>
      <c r="AKW87" s="22"/>
      <c r="AKX87" s="22"/>
      <c r="AKY87" s="22"/>
      <c r="AKZ87" s="22"/>
      <c r="ALA87" s="22"/>
      <c r="ALB87" s="22"/>
      <c r="ALC87" s="22"/>
      <c r="ALD87" s="22"/>
      <c r="ALE87" s="22"/>
      <c r="ALF87" s="22"/>
      <c r="ALG87" s="22"/>
      <c r="ALH87" s="22"/>
      <c r="ALI87" s="22"/>
      <c r="ALJ87" s="22"/>
    </row>
    <row r="89" spans="1:998" s="20" customFormat="1">
      <c r="A89" s="18" t="s">
        <v>64</v>
      </c>
      <c r="B89" s="19" t="s">
        <v>48</v>
      </c>
      <c r="C89" s="71">
        <f>C90/12/4.35/5/8.25</f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71">
        <f>P90/12/4.35/5/8.25</f>
        <v>0</v>
      </c>
      <c r="Q89" s="28">
        <v>1</v>
      </c>
      <c r="R89" s="28">
        <v>1</v>
      </c>
      <c r="S89" s="28">
        <v>1</v>
      </c>
      <c r="T89" s="28">
        <v>1</v>
      </c>
      <c r="U89" s="28">
        <v>1</v>
      </c>
      <c r="V89" s="28">
        <v>1</v>
      </c>
      <c r="W89" s="28">
        <v>1</v>
      </c>
      <c r="X89" s="28">
        <v>1</v>
      </c>
      <c r="Y89" s="28">
        <v>1</v>
      </c>
      <c r="Z89" s="28">
        <v>1</v>
      </c>
      <c r="AA89" s="28">
        <v>1</v>
      </c>
      <c r="AB89" s="28">
        <v>1</v>
      </c>
      <c r="AC89" s="71">
        <f>AC90/12/4.35/5/8.25</f>
        <v>0</v>
      </c>
      <c r="AD89" s="28">
        <v>1</v>
      </c>
      <c r="AE89" s="28">
        <v>1</v>
      </c>
      <c r="AF89" s="28">
        <v>1</v>
      </c>
      <c r="AG89" s="28">
        <v>1</v>
      </c>
      <c r="AH89" s="28">
        <v>1</v>
      </c>
      <c r="AI89" s="28">
        <v>1</v>
      </c>
      <c r="AJ89" s="28">
        <v>1</v>
      </c>
      <c r="AK89" s="28">
        <v>1</v>
      </c>
      <c r="AL89" s="28">
        <v>1</v>
      </c>
      <c r="AM89" s="28">
        <v>1</v>
      </c>
      <c r="AN89" s="28">
        <v>1</v>
      </c>
      <c r="AO89" s="28">
        <v>1</v>
      </c>
      <c r="AP89" s="71">
        <f>AP90/12/4.35/5/8.25</f>
        <v>0</v>
      </c>
      <c r="AQ89" s="28">
        <v>1</v>
      </c>
      <c r="AR89" s="28">
        <v>1</v>
      </c>
      <c r="AS89" s="28">
        <v>1</v>
      </c>
      <c r="AT89" s="28">
        <v>1</v>
      </c>
      <c r="AU89" s="28">
        <v>1</v>
      </c>
      <c r="AV89" s="28">
        <v>1</v>
      </c>
      <c r="AW89" s="28">
        <v>1</v>
      </c>
      <c r="AX89" s="28">
        <v>1</v>
      </c>
      <c r="AY89" s="28">
        <v>1</v>
      </c>
      <c r="AZ89" s="28">
        <v>1</v>
      </c>
      <c r="BA89" s="28">
        <v>1</v>
      </c>
      <c r="BB89" s="28">
        <v>1</v>
      </c>
      <c r="BC89" s="71">
        <f>BC90/12/4.35/5/8.25</f>
        <v>0</v>
      </c>
      <c r="BD89" s="28">
        <v>1</v>
      </c>
      <c r="BE89" s="28">
        <v>1</v>
      </c>
      <c r="BF89" s="28">
        <v>1</v>
      </c>
      <c r="BG89" s="28">
        <v>1</v>
      </c>
      <c r="BH89" s="28">
        <v>1</v>
      </c>
      <c r="BI89" s="28">
        <v>1</v>
      </c>
      <c r="BJ89" s="28">
        <v>1</v>
      </c>
      <c r="BK89" s="28">
        <v>1</v>
      </c>
      <c r="BL89" s="28">
        <v>1</v>
      </c>
      <c r="BM89" s="28">
        <v>1</v>
      </c>
      <c r="BN89" s="28">
        <v>1</v>
      </c>
      <c r="BO89" s="28">
        <v>1</v>
      </c>
      <c r="BP89" s="71">
        <f>BP90/12/4.35/5/8.25</f>
        <v>0</v>
      </c>
      <c r="BQ89" s="28">
        <v>1</v>
      </c>
      <c r="BR89" s="28">
        <v>1</v>
      </c>
      <c r="BS89" s="28">
        <v>1</v>
      </c>
      <c r="BT89" s="28">
        <v>1</v>
      </c>
      <c r="BU89" s="28">
        <v>1</v>
      </c>
      <c r="BV89" s="28">
        <v>1</v>
      </c>
      <c r="BW89" s="28">
        <v>1</v>
      </c>
      <c r="BX89" s="28">
        <v>1</v>
      </c>
      <c r="BY89" s="28">
        <v>1</v>
      </c>
      <c r="BZ89" s="28">
        <v>1</v>
      </c>
      <c r="CA89" s="28">
        <v>1</v>
      </c>
      <c r="CB89" s="28">
        <v>1</v>
      </c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19"/>
      <c r="PU89" s="19"/>
      <c r="PV89" s="19"/>
      <c r="PW89" s="19"/>
      <c r="PX89" s="19"/>
      <c r="PY89" s="19"/>
      <c r="PZ89" s="19"/>
      <c r="QA89" s="19"/>
      <c r="QB89" s="19"/>
      <c r="QC89" s="19"/>
      <c r="QD89" s="19"/>
      <c r="QE89" s="19"/>
      <c r="QF89" s="19"/>
      <c r="QG89" s="19"/>
      <c r="QH89" s="19"/>
      <c r="QI89" s="19"/>
      <c r="QJ89" s="19"/>
      <c r="QK89" s="19"/>
      <c r="QL89" s="19"/>
      <c r="QM89" s="19"/>
      <c r="QN89" s="19"/>
      <c r="QO89" s="19"/>
      <c r="QP89" s="19"/>
      <c r="QQ89" s="19"/>
      <c r="QR89" s="19"/>
      <c r="QS89" s="19"/>
      <c r="QT89" s="19"/>
      <c r="QU89" s="19"/>
      <c r="QV89" s="19"/>
      <c r="QW89" s="19"/>
      <c r="QX89" s="19"/>
      <c r="QY89" s="19"/>
      <c r="QZ89" s="19"/>
      <c r="RA89" s="19"/>
      <c r="RB89" s="19"/>
      <c r="RC89" s="19"/>
      <c r="RD89" s="19"/>
      <c r="RE89" s="19"/>
      <c r="RF89" s="19"/>
      <c r="RG89" s="19"/>
      <c r="RH89" s="19"/>
      <c r="RI89" s="19"/>
      <c r="RJ89" s="19"/>
      <c r="RK89" s="19"/>
      <c r="RL89" s="19"/>
      <c r="RM89" s="19"/>
      <c r="RN89" s="19"/>
      <c r="RO89" s="19"/>
      <c r="RP89" s="19"/>
      <c r="RQ89" s="19"/>
      <c r="RR89" s="19"/>
      <c r="RS89" s="19"/>
      <c r="RT89" s="19"/>
      <c r="RU89" s="19"/>
      <c r="RV89" s="19"/>
      <c r="RW89" s="19"/>
      <c r="RX89" s="19"/>
      <c r="RY89" s="19"/>
      <c r="RZ89" s="19"/>
      <c r="SA89" s="19"/>
      <c r="SB89" s="19"/>
      <c r="SC89" s="19"/>
      <c r="SD89" s="19"/>
      <c r="SE89" s="19"/>
      <c r="SF89" s="19"/>
      <c r="SG89" s="19"/>
      <c r="SH89" s="19"/>
      <c r="SI89" s="19"/>
      <c r="SJ89" s="19"/>
      <c r="SK89" s="19"/>
      <c r="SL89" s="19"/>
      <c r="SM89" s="19"/>
      <c r="SN89" s="19"/>
      <c r="SO89" s="19"/>
      <c r="SP89" s="19"/>
      <c r="SQ89" s="19"/>
      <c r="SR89" s="19"/>
      <c r="SS89" s="19"/>
      <c r="ST89" s="19"/>
      <c r="SU89" s="19"/>
      <c r="SV89" s="19"/>
      <c r="SW89" s="19"/>
      <c r="SX89" s="19"/>
      <c r="SY89" s="19"/>
      <c r="SZ89" s="19"/>
      <c r="TA89" s="19"/>
      <c r="TB89" s="19"/>
      <c r="TC89" s="19"/>
      <c r="TD89" s="19"/>
      <c r="TE89" s="19"/>
      <c r="TF89" s="19"/>
      <c r="TG89" s="19"/>
      <c r="TH89" s="19"/>
      <c r="TI89" s="19"/>
      <c r="TJ89" s="19"/>
      <c r="TK89" s="19"/>
      <c r="TL89" s="19"/>
      <c r="TM89" s="19"/>
      <c r="TN89" s="19"/>
      <c r="TO89" s="19"/>
      <c r="TP89" s="19"/>
      <c r="TQ89" s="19"/>
      <c r="TR89" s="19"/>
      <c r="TS89" s="19"/>
      <c r="TT89" s="19"/>
      <c r="TU89" s="19"/>
      <c r="TV89" s="19"/>
      <c r="TW89" s="19"/>
      <c r="TX89" s="19"/>
      <c r="TY89" s="19"/>
      <c r="TZ89" s="19"/>
      <c r="UA89" s="19"/>
      <c r="UB89" s="19"/>
      <c r="UC89" s="19"/>
      <c r="UD89" s="19"/>
      <c r="UE89" s="19"/>
      <c r="UF89" s="19"/>
      <c r="UG89" s="19"/>
      <c r="UH89" s="19"/>
      <c r="UI89" s="19"/>
      <c r="UJ89" s="19"/>
      <c r="UK89" s="19"/>
      <c r="UL89" s="19"/>
      <c r="UM89" s="19"/>
      <c r="UN89" s="19"/>
      <c r="UO89" s="19"/>
      <c r="UP89" s="19"/>
      <c r="UQ89" s="19"/>
      <c r="UR89" s="19"/>
      <c r="US89" s="19"/>
      <c r="UT89" s="19"/>
      <c r="UU89" s="19"/>
      <c r="UV89" s="19"/>
      <c r="UW89" s="19"/>
      <c r="UX89" s="19"/>
      <c r="UY89" s="19"/>
      <c r="UZ89" s="19"/>
      <c r="VA89" s="19"/>
      <c r="VB89" s="19"/>
      <c r="VC89" s="19"/>
      <c r="VD89" s="19"/>
      <c r="VE89" s="19"/>
      <c r="VF89" s="19"/>
      <c r="VG89" s="19"/>
      <c r="VH89" s="19"/>
      <c r="VI89" s="19"/>
      <c r="VJ89" s="19"/>
      <c r="VK89" s="19"/>
      <c r="VL89" s="19"/>
      <c r="VM89" s="19"/>
      <c r="VN89" s="19"/>
      <c r="VO89" s="19"/>
      <c r="VP89" s="19"/>
      <c r="VQ89" s="19"/>
      <c r="VR89" s="19"/>
      <c r="VS89" s="19"/>
      <c r="VT89" s="19"/>
      <c r="VU89" s="19"/>
      <c r="VV89" s="19"/>
      <c r="VW89" s="19"/>
      <c r="VX89" s="19"/>
      <c r="VY89" s="19"/>
      <c r="VZ89" s="19"/>
      <c r="WA89" s="19"/>
      <c r="WB89" s="19"/>
      <c r="WC89" s="19"/>
      <c r="WD89" s="19"/>
      <c r="WE89" s="19"/>
      <c r="WF89" s="19"/>
      <c r="WG89" s="19"/>
      <c r="WH89" s="19"/>
      <c r="WI89" s="19"/>
      <c r="WJ89" s="19"/>
      <c r="WK89" s="19"/>
      <c r="WL89" s="19"/>
      <c r="WM89" s="19"/>
      <c r="WN89" s="19"/>
      <c r="WO89" s="19"/>
      <c r="WP89" s="19"/>
      <c r="WQ89" s="19"/>
      <c r="WR89" s="19"/>
      <c r="WS89" s="19"/>
      <c r="WT89" s="19"/>
      <c r="WU89" s="19"/>
      <c r="WV89" s="19"/>
      <c r="WW89" s="19"/>
      <c r="WX89" s="19"/>
      <c r="WY89" s="19"/>
      <c r="WZ89" s="19"/>
      <c r="XA89" s="19"/>
      <c r="XB89" s="19"/>
      <c r="XC89" s="19"/>
      <c r="XD89" s="19"/>
      <c r="XE89" s="19"/>
      <c r="XF89" s="19"/>
      <c r="XG89" s="19"/>
      <c r="XH89" s="19"/>
      <c r="XI89" s="19"/>
      <c r="XJ89" s="19"/>
      <c r="XK89" s="19"/>
      <c r="XL89" s="19"/>
      <c r="XM89" s="19"/>
      <c r="XN89" s="19"/>
      <c r="XO89" s="19"/>
      <c r="XP89" s="19"/>
      <c r="XQ89" s="19"/>
      <c r="XR89" s="19"/>
      <c r="XS89" s="19"/>
      <c r="XT89" s="19"/>
      <c r="XU89" s="19"/>
      <c r="XV89" s="19"/>
      <c r="XW89" s="19"/>
      <c r="XX89" s="19"/>
      <c r="XY89" s="19"/>
      <c r="XZ89" s="19"/>
      <c r="YA89" s="19"/>
      <c r="YB89" s="19"/>
      <c r="YC89" s="19"/>
      <c r="YD89" s="19"/>
      <c r="YE89" s="19"/>
      <c r="YF89" s="19"/>
      <c r="YG89" s="19"/>
      <c r="YH89" s="19"/>
      <c r="YI89" s="19"/>
      <c r="YJ89" s="19"/>
      <c r="YK89" s="19"/>
      <c r="YL89" s="19"/>
      <c r="YM89" s="19"/>
      <c r="YN89" s="19"/>
      <c r="YO89" s="19"/>
      <c r="YP89" s="19"/>
      <c r="YQ89" s="19"/>
      <c r="YR89" s="19"/>
      <c r="YS89" s="19"/>
      <c r="YT89" s="19"/>
      <c r="YU89" s="19"/>
      <c r="YV89" s="19"/>
      <c r="YW89" s="19"/>
      <c r="YX89" s="19"/>
      <c r="YY89" s="19"/>
      <c r="YZ89" s="19"/>
      <c r="ZA89" s="19"/>
      <c r="ZB89" s="19"/>
      <c r="ZC89" s="19"/>
      <c r="ZD89" s="19"/>
      <c r="ZE89" s="19"/>
      <c r="ZF89" s="19"/>
      <c r="ZG89" s="19"/>
      <c r="ZH89" s="19"/>
      <c r="ZI89" s="19"/>
      <c r="ZJ89" s="19"/>
      <c r="ZK89" s="19"/>
      <c r="ZL89" s="19"/>
      <c r="ZM89" s="19"/>
      <c r="ZN89" s="19"/>
      <c r="ZO89" s="19"/>
      <c r="ZP89" s="19"/>
      <c r="ZQ89" s="19"/>
      <c r="ZR89" s="19"/>
      <c r="ZS89" s="19"/>
      <c r="ZT89" s="19"/>
      <c r="ZU89" s="19"/>
      <c r="ZV89" s="19"/>
      <c r="ZW89" s="19"/>
      <c r="ZX89" s="19"/>
      <c r="ZY89" s="19"/>
      <c r="ZZ89" s="19"/>
      <c r="AAA89" s="19"/>
      <c r="AAB89" s="19"/>
      <c r="AAC89" s="19"/>
      <c r="AAD89" s="19"/>
      <c r="AAE89" s="19"/>
      <c r="AAF89" s="19"/>
      <c r="AAG89" s="19"/>
      <c r="AAH89" s="19"/>
      <c r="AAI89" s="19"/>
      <c r="AAJ89" s="19"/>
      <c r="AAK89" s="19"/>
      <c r="AAL89" s="19"/>
      <c r="AAM89" s="19"/>
      <c r="AAN89" s="19"/>
      <c r="AAO89" s="19"/>
      <c r="AAP89" s="19"/>
      <c r="AAQ89" s="19"/>
      <c r="AAR89" s="19"/>
      <c r="AAS89" s="19"/>
      <c r="AAT89" s="19"/>
      <c r="AAU89" s="19"/>
      <c r="AAV89" s="19"/>
      <c r="AAW89" s="19"/>
      <c r="AAX89" s="19"/>
      <c r="AAY89" s="19"/>
      <c r="AAZ89" s="19"/>
      <c r="ABA89" s="19"/>
      <c r="ABB89" s="19"/>
      <c r="ABC89" s="19"/>
      <c r="ABD89" s="19"/>
      <c r="ABE89" s="19"/>
      <c r="ABF89" s="19"/>
      <c r="ABG89" s="19"/>
      <c r="ABH89" s="19"/>
      <c r="ABI89" s="19"/>
      <c r="ABJ89" s="19"/>
      <c r="ABK89" s="19"/>
      <c r="ABL89" s="19"/>
      <c r="ABM89" s="19"/>
      <c r="ABN89" s="19"/>
      <c r="ABO89" s="19"/>
      <c r="ABP89" s="19"/>
      <c r="ABQ89" s="19"/>
      <c r="ABR89" s="19"/>
      <c r="ABS89" s="19"/>
      <c r="ABT89" s="19"/>
      <c r="ABU89" s="19"/>
      <c r="ABV89" s="19"/>
      <c r="ABW89" s="19"/>
      <c r="ABX89" s="19"/>
      <c r="ABY89" s="19"/>
      <c r="ABZ89" s="19"/>
      <c r="ACA89" s="19"/>
      <c r="ACB89" s="19"/>
      <c r="ACC89" s="19"/>
      <c r="ACD89" s="19"/>
      <c r="ACE89" s="19"/>
      <c r="ACF89" s="19"/>
      <c r="ACG89" s="19"/>
      <c r="ACH89" s="19"/>
      <c r="ACI89" s="19"/>
      <c r="ACJ89" s="19"/>
      <c r="ACK89" s="19"/>
      <c r="ACL89" s="19"/>
      <c r="ACM89" s="19"/>
      <c r="ACN89" s="19"/>
      <c r="ACO89" s="19"/>
      <c r="ACP89" s="19"/>
      <c r="ACQ89" s="19"/>
      <c r="ACR89" s="19"/>
      <c r="ACS89" s="19"/>
      <c r="ACT89" s="19"/>
      <c r="ACU89" s="19"/>
      <c r="ACV89" s="19"/>
      <c r="ACW89" s="19"/>
      <c r="ACX89" s="19"/>
      <c r="ACY89" s="19"/>
      <c r="ACZ89" s="19"/>
      <c r="ADA89" s="19"/>
      <c r="ADB89" s="19"/>
      <c r="ADC89" s="19"/>
      <c r="ADD89" s="19"/>
      <c r="ADE89" s="19"/>
      <c r="ADF89" s="19"/>
      <c r="ADG89" s="19"/>
      <c r="ADH89" s="19"/>
      <c r="ADI89" s="19"/>
      <c r="ADJ89" s="19"/>
      <c r="ADK89" s="19"/>
      <c r="ADL89" s="19"/>
      <c r="ADM89" s="19"/>
      <c r="ADN89" s="19"/>
      <c r="ADO89" s="19"/>
      <c r="ADP89" s="19"/>
      <c r="ADQ89" s="19"/>
      <c r="ADR89" s="19"/>
      <c r="ADS89" s="19"/>
      <c r="ADT89" s="19"/>
      <c r="ADU89" s="19"/>
      <c r="ADV89" s="19"/>
      <c r="ADW89" s="19"/>
      <c r="ADX89" s="19"/>
      <c r="ADY89" s="19"/>
      <c r="ADZ89" s="19"/>
      <c r="AEA89" s="19"/>
      <c r="AEB89" s="19"/>
      <c r="AEC89" s="19"/>
      <c r="AED89" s="19"/>
      <c r="AEE89" s="19"/>
      <c r="AEF89" s="19"/>
      <c r="AEG89" s="19"/>
      <c r="AEH89" s="19"/>
      <c r="AEI89" s="19"/>
      <c r="AEJ89" s="19"/>
      <c r="AEK89" s="19"/>
      <c r="AEL89" s="19"/>
      <c r="AEM89" s="19"/>
      <c r="AEN89" s="19"/>
      <c r="AEO89" s="19"/>
      <c r="AEP89" s="19"/>
      <c r="AEQ89" s="19"/>
      <c r="AER89" s="19"/>
      <c r="AES89" s="19"/>
      <c r="AET89" s="19"/>
      <c r="AEU89" s="19"/>
      <c r="AEV89" s="19"/>
      <c r="AEW89" s="19"/>
      <c r="AEX89" s="19"/>
      <c r="AEY89" s="19"/>
      <c r="AEZ89" s="19"/>
      <c r="AFA89" s="19"/>
      <c r="AFB89" s="19"/>
      <c r="AFC89" s="19"/>
      <c r="AFD89" s="19"/>
      <c r="AFE89" s="19"/>
      <c r="AFF89" s="19"/>
      <c r="AFG89" s="19"/>
      <c r="AFH89" s="19"/>
      <c r="AFI89" s="19"/>
      <c r="AFJ89" s="19"/>
      <c r="AFK89" s="19"/>
      <c r="AFL89" s="19"/>
      <c r="AFM89" s="19"/>
      <c r="AFN89" s="19"/>
      <c r="AFO89" s="19"/>
      <c r="AFP89" s="19"/>
      <c r="AFQ89" s="19"/>
      <c r="AFR89" s="19"/>
      <c r="AFS89" s="19"/>
      <c r="AFT89" s="19"/>
      <c r="AFU89" s="19"/>
      <c r="AFV89" s="19"/>
      <c r="AFW89" s="19"/>
      <c r="AFX89" s="19"/>
      <c r="AFY89" s="19"/>
      <c r="AFZ89" s="19"/>
      <c r="AGA89" s="19"/>
      <c r="AGB89" s="19"/>
      <c r="AGC89" s="19"/>
      <c r="AGD89" s="19"/>
      <c r="AGE89" s="19"/>
      <c r="AGF89" s="19"/>
      <c r="AGG89" s="19"/>
      <c r="AGH89" s="19"/>
      <c r="AGI89" s="19"/>
      <c r="AGJ89" s="19"/>
      <c r="AGK89" s="19"/>
      <c r="AGL89" s="19"/>
      <c r="AGM89" s="19"/>
      <c r="AGN89" s="19"/>
      <c r="AGO89" s="19"/>
      <c r="AGP89" s="19"/>
      <c r="AGQ89" s="19"/>
      <c r="AGR89" s="19"/>
      <c r="AGS89" s="19"/>
      <c r="AGT89" s="19"/>
      <c r="AGU89" s="19"/>
      <c r="AGV89" s="19"/>
      <c r="AGW89" s="19"/>
      <c r="AGX89" s="19"/>
      <c r="AGY89" s="19"/>
      <c r="AGZ89" s="19"/>
      <c r="AHA89" s="19"/>
      <c r="AHB89" s="19"/>
      <c r="AHC89" s="19"/>
      <c r="AHD89" s="19"/>
      <c r="AHE89" s="19"/>
      <c r="AHF89" s="19"/>
      <c r="AHG89" s="19"/>
      <c r="AHH89" s="19"/>
      <c r="AHI89" s="19"/>
      <c r="AHJ89" s="19"/>
      <c r="AHK89" s="19"/>
      <c r="AHL89" s="19"/>
      <c r="AHM89" s="19"/>
      <c r="AHN89" s="19"/>
      <c r="AHO89" s="19"/>
      <c r="AHP89" s="19"/>
      <c r="AHQ89" s="19"/>
      <c r="AHR89" s="19"/>
      <c r="AHS89" s="19"/>
      <c r="AHT89" s="19"/>
      <c r="AHU89" s="19"/>
      <c r="AHV89" s="19"/>
      <c r="AHW89" s="19"/>
      <c r="AHX89" s="19"/>
      <c r="AHY89" s="19"/>
      <c r="AHZ89" s="19"/>
      <c r="AIA89" s="19"/>
      <c r="AIB89" s="19"/>
      <c r="AIC89" s="19"/>
      <c r="AID89" s="19"/>
      <c r="AIE89" s="19"/>
      <c r="AIF89" s="19"/>
      <c r="AIG89" s="19"/>
      <c r="AIH89" s="19"/>
      <c r="AII89" s="19"/>
      <c r="AIJ89" s="19"/>
      <c r="AIK89" s="19"/>
      <c r="AIL89" s="19"/>
      <c r="AIM89" s="19"/>
      <c r="AIN89" s="19"/>
      <c r="AIO89" s="19"/>
      <c r="AIP89" s="19"/>
      <c r="AIQ89" s="19"/>
      <c r="AIR89" s="19"/>
      <c r="AIS89" s="19"/>
      <c r="AIT89" s="19"/>
      <c r="AIU89" s="19"/>
      <c r="AIV89" s="19"/>
      <c r="AIW89" s="19"/>
      <c r="AIX89" s="19"/>
      <c r="AIY89" s="19"/>
      <c r="AIZ89" s="19"/>
      <c r="AJA89" s="19"/>
      <c r="AJB89" s="19"/>
      <c r="AJC89" s="19"/>
      <c r="AJD89" s="19"/>
      <c r="AJE89" s="19"/>
      <c r="AJF89" s="19"/>
      <c r="AJG89" s="19"/>
      <c r="AJH89" s="19"/>
      <c r="AJI89" s="19"/>
      <c r="AJJ89" s="19"/>
      <c r="AJK89" s="19"/>
      <c r="AJL89" s="19"/>
      <c r="AJM89" s="19"/>
      <c r="AJN89" s="19"/>
      <c r="AJO89" s="19"/>
      <c r="AJP89" s="19"/>
      <c r="AJQ89" s="19"/>
      <c r="AJR89" s="19"/>
      <c r="AJS89" s="19"/>
      <c r="AJT89" s="19"/>
      <c r="AJU89" s="19"/>
      <c r="AJV89" s="19"/>
      <c r="AJW89" s="19"/>
      <c r="AJX89" s="19"/>
      <c r="AJY89" s="19"/>
      <c r="AJZ89" s="19"/>
      <c r="AKA89" s="19"/>
      <c r="AKB89" s="19"/>
      <c r="AKC89" s="19"/>
      <c r="AKD89" s="19"/>
      <c r="AKE89" s="19"/>
      <c r="AKF89" s="19"/>
      <c r="AKG89" s="19"/>
      <c r="AKH89" s="19"/>
      <c r="AKI89" s="19"/>
      <c r="AKJ89" s="19"/>
      <c r="AKK89" s="19"/>
      <c r="AKL89" s="19"/>
      <c r="AKM89" s="19"/>
      <c r="AKN89" s="19"/>
      <c r="AKO89" s="19"/>
      <c r="AKP89" s="19"/>
      <c r="AKQ89" s="19"/>
      <c r="AKR89" s="19"/>
      <c r="AKS89" s="19"/>
      <c r="AKT89" s="19"/>
      <c r="AKU89" s="19"/>
      <c r="AKV89" s="19"/>
      <c r="AKW89" s="19"/>
      <c r="AKX89" s="19"/>
      <c r="AKY89" s="19"/>
      <c r="AKZ89" s="19"/>
      <c r="ALA89" s="19"/>
      <c r="ALB89" s="19"/>
      <c r="ALC89" s="19"/>
      <c r="ALD89" s="19"/>
      <c r="ALE89" s="19"/>
      <c r="ALF89" s="19"/>
      <c r="ALG89" s="19"/>
      <c r="ALH89" s="19"/>
      <c r="ALI89" s="19"/>
      <c r="ALJ89" s="19"/>
    </row>
    <row r="90" spans="1:998" outlineLevel="1">
      <c r="A90" s="32">
        <v>30000341</v>
      </c>
      <c r="B90" s="1" t="s">
        <v>49</v>
      </c>
      <c r="C90" s="137"/>
      <c r="D90" s="25">
        <f t="shared" ref="D90:K90" si="306">$C90/12*D89</f>
        <v>0</v>
      </c>
      <c r="E90" s="25">
        <f t="shared" si="306"/>
        <v>0</v>
      </c>
      <c r="F90" s="25">
        <f t="shared" si="306"/>
        <v>0</v>
      </c>
      <c r="G90" s="25">
        <f t="shared" si="306"/>
        <v>0</v>
      </c>
      <c r="H90" s="25">
        <f t="shared" si="306"/>
        <v>0</v>
      </c>
      <c r="I90" s="25">
        <f t="shared" si="306"/>
        <v>0</v>
      </c>
      <c r="J90" s="25">
        <f t="shared" si="306"/>
        <v>0</v>
      </c>
      <c r="K90" s="25">
        <f t="shared" si="306"/>
        <v>0</v>
      </c>
      <c r="L90" s="25">
        <f t="shared" ref="L90:O90" si="307">$C90/12*L89</f>
        <v>0</v>
      </c>
      <c r="M90" s="25">
        <f t="shared" si="307"/>
        <v>0</v>
      </c>
      <c r="N90" s="25">
        <f t="shared" si="307"/>
        <v>0</v>
      </c>
      <c r="O90" s="25">
        <f t="shared" si="307"/>
        <v>0</v>
      </c>
      <c r="P90" s="24">
        <f>C90</f>
        <v>0</v>
      </c>
      <c r="Q90" s="25">
        <f>$P90/12*Q89</f>
        <v>0</v>
      </c>
      <c r="R90" s="25">
        <f t="shared" ref="R90:AB90" si="308">$P90/12*R89</f>
        <v>0</v>
      </c>
      <c r="S90" s="25">
        <f t="shared" si="308"/>
        <v>0</v>
      </c>
      <c r="T90" s="25">
        <f t="shared" si="308"/>
        <v>0</v>
      </c>
      <c r="U90" s="25">
        <f t="shared" si="308"/>
        <v>0</v>
      </c>
      <c r="V90" s="25">
        <f t="shared" si="308"/>
        <v>0</v>
      </c>
      <c r="W90" s="25">
        <f t="shared" si="308"/>
        <v>0</v>
      </c>
      <c r="X90" s="25">
        <f t="shared" si="308"/>
        <v>0</v>
      </c>
      <c r="Y90" s="25">
        <f t="shared" si="308"/>
        <v>0</v>
      </c>
      <c r="Z90" s="25">
        <f t="shared" si="308"/>
        <v>0</v>
      </c>
      <c r="AA90" s="25">
        <f t="shared" si="308"/>
        <v>0</v>
      </c>
      <c r="AB90" s="25">
        <f t="shared" si="308"/>
        <v>0</v>
      </c>
      <c r="AC90" s="24">
        <f>P90</f>
        <v>0</v>
      </c>
      <c r="AD90" s="25">
        <f t="shared" ref="AD90:AO90" si="309">$AC90/12*AD89</f>
        <v>0</v>
      </c>
      <c r="AE90" s="25">
        <f t="shared" si="309"/>
        <v>0</v>
      </c>
      <c r="AF90" s="25">
        <f t="shared" si="309"/>
        <v>0</v>
      </c>
      <c r="AG90" s="25">
        <f t="shared" si="309"/>
        <v>0</v>
      </c>
      <c r="AH90" s="25">
        <f t="shared" si="309"/>
        <v>0</v>
      </c>
      <c r="AI90" s="25">
        <f t="shared" si="309"/>
        <v>0</v>
      </c>
      <c r="AJ90" s="25">
        <f t="shared" si="309"/>
        <v>0</v>
      </c>
      <c r="AK90" s="25">
        <f t="shared" si="309"/>
        <v>0</v>
      </c>
      <c r="AL90" s="25">
        <f t="shared" si="309"/>
        <v>0</v>
      </c>
      <c r="AM90" s="25">
        <f t="shared" si="309"/>
        <v>0</v>
      </c>
      <c r="AN90" s="25">
        <f t="shared" si="309"/>
        <v>0</v>
      </c>
      <c r="AO90" s="25">
        <f t="shared" si="309"/>
        <v>0</v>
      </c>
      <c r="AP90" s="24">
        <f>AC90</f>
        <v>0</v>
      </c>
      <c r="AQ90" s="25">
        <f>$AP90/12*AQ89</f>
        <v>0</v>
      </c>
      <c r="AR90" s="25">
        <f t="shared" ref="AR90:BB90" si="310">$AP90/12*AR89</f>
        <v>0</v>
      </c>
      <c r="AS90" s="25">
        <f t="shared" si="310"/>
        <v>0</v>
      </c>
      <c r="AT90" s="25">
        <f t="shared" si="310"/>
        <v>0</v>
      </c>
      <c r="AU90" s="25">
        <f t="shared" si="310"/>
        <v>0</v>
      </c>
      <c r="AV90" s="25">
        <f t="shared" si="310"/>
        <v>0</v>
      </c>
      <c r="AW90" s="25">
        <f t="shared" si="310"/>
        <v>0</v>
      </c>
      <c r="AX90" s="25">
        <f t="shared" si="310"/>
        <v>0</v>
      </c>
      <c r="AY90" s="25">
        <f t="shared" si="310"/>
        <v>0</v>
      </c>
      <c r="AZ90" s="25">
        <f t="shared" si="310"/>
        <v>0</v>
      </c>
      <c r="BA90" s="25">
        <f t="shared" si="310"/>
        <v>0</v>
      </c>
      <c r="BB90" s="25">
        <f t="shared" si="310"/>
        <v>0</v>
      </c>
      <c r="BC90" s="24">
        <f>AP90</f>
        <v>0</v>
      </c>
      <c r="BD90" s="25">
        <f>$BC90/12*BD89</f>
        <v>0</v>
      </c>
      <c r="BE90" s="25">
        <f t="shared" ref="BE90:BO90" si="311">$BC90/12*BE89</f>
        <v>0</v>
      </c>
      <c r="BF90" s="25">
        <f t="shared" si="311"/>
        <v>0</v>
      </c>
      <c r="BG90" s="25">
        <f t="shared" si="311"/>
        <v>0</v>
      </c>
      <c r="BH90" s="25">
        <f t="shared" si="311"/>
        <v>0</v>
      </c>
      <c r="BI90" s="25">
        <f t="shared" si="311"/>
        <v>0</v>
      </c>
      <c r="BJ90" s="25">
        <f t="shared" si="311"/>
        <v>0</v>
      </c>
      <c r="BK90" s="25">
        <f t="shared" si="311"/>
        <v>0</v>
      </c>
      <c r="BL90" s="25">
        <f t="shared" si="311"/>
        <v>0</v>
      </c>
      <c r="BM90" s="25">
        <f t="shared" si="311"/>
        <v>0</v>
      </c>
      <c r="BN90" s="25">
        <f t="shared" si="311"/>
        <v>0</v>
      </c>
      <c r="BO90" s="25">
        <f t="shared" si="311"/>
        <v>0</v>
      </c>
      <c r="BP90" s="24">
        <f>BC90</f>
        <v>0</v>
      </c>
      <c r="BQ90" s="25">
        <f>$BC90/12*BQ89</f>
        <v>0</v>
      </c>
      <c r="BR90" s="25">
        <f t="shared" ref="BR90:CB90" si="312">$BC90/12*BR89</f>
        <v>0</v>
      </c>
      <c r="BS90" s="25">
        <f t="shared" si="312"/>
        <v>0</v>
      </c>
      <c r="BT90" s="25">
        <f t="shared" si="312"/>
        <v>0</v>
      </c>
      <c r="BU90" s="25">
        <f t="shared" si="312"/>
        <v>0</v>
      </c>
      <c r="BV90" s="25">
        <f t="shared" si="312"/>
        <v>0</v>
      </c>
      <c r="BW90" s="25">
        <f t="shared" si="312"/>
        <v>0</v>
      </c>
      <c r="BX90" s="25">
        <f t="shared" si="312"/>
        <v>0</v>
      </c>
      <c r="BY90" s="25">
        <f t="shared" si="312"/>
        <v>0</v>
      </c>
      <c r="BZ90" s="25">
        <f t="shared" si="312"/>
        <v>0</v>
      </c>
      <c r="CA90" s="25">
        <f t="shared" si="312"/>
        <v>0</v>
      </c>
      <c r="CB90" s="25">
        <f t="shared" si="312"/>
        <v>0</v>
      </c>
    </row>
    <row r="91" spans="1:998" outlineLevel="1">
      <c r="A91" s="32">
        <v>30010101</v>
      </c>
      <c r="B91" s="1" t="s">
        <v>50</v>
      </c>
      <c r="C91" s="27">
        <v>4.9200000000000001E-2</v>
      </c>
      <c r="D91" s="25">
        <f t="shared" ref="D91:K96" si="313">$C91*D$90</f>
        <v>0</v>
      </c>
      <c r="E91" s="25">
        <f t="shared" si="313"/>
        <v>0</v>
      </c>
      <c r="F91" s="25">
        <f t="shared" si="313"/>
        <v>0</v>
      </c>
      <c r="G91" s="25">
        <f t="shared" si="313"/>
        <v>0</v>
      </c>
      <c r="H91" s="25">
        <f t="shared" si="313"/>
        <v>0</v>
      </c>
      <c r="I91" s="25">
        <f t="shared" si="313"/>
        <v>0</v>
      </c>
      <c r="J91" s="25">
        <f t="shared" si="313"/>
        <v>0</v>
      </c>
      <c r="K91" s="25">
        <f t="shared" si="313"/>
        <v>0</v>
      </c>
      <c r="L91" s="25">
        <f t="shared" ref="L91:O96" si="314">$C91*L$90</f>
        <v>0</v>
      </c>
      <c r="M91" s="25">
        <f t="shared" si="314"/>
        <v>0</v>
      </c>
      <c r="N91" s="25">
        <f t="shared" si="314"/>
        <v>0</v>
      </c>
      <c r="O91" s="25">
        <f t="shared" si="314"/>
        <v>0</v>
      </c>
      <c r="P91" s="27">
        <v>4.9200000000000001E-2</v>
      </c>
      <c r="Q91" s="25">
        <f t="shared" ref="Q91:AB96" si="315">$P91*Q$90</f>
        <v>0</v>
      </c>
      <c r="R91" s="25">
        <f t="shared" si="315"/>
        <v>0</v>
      </c>
      <c r="S91" s="25">
        <f t="shared" si="315"/>
        <v>0</v>
      </c>
      <c r="T91" s="25">
        <f t="shared" si="315"/>
        <v>0</v>
      </c>
      <c r="U91" s="25">
        <f t="shared" si="315"/>
        <v>0</v>
      </c>
      <c r="V91" s="25">
        <f t="shared" si="315"/>
        <v>0</v>
      </c>
      <c r="W91" s="25">
        <f t="shared" si="315"/>
        <v>0</v>
      </c>
      <c r="X91" s="25">
        <f t="shared" si="315"/>
        <v>0</v>
      </c>
      <c r="Y91" s="25">
        <f t="shared" si="315"/>
        <v>0</v>
      </c>
      <c r="Z91" s="25">
        <f t="shared" si="315"/>
        <v>0</v>
      </c>
      <c r="AA91" s="25">
        <f t="shared" si="315"/>
        <v>0</v>
      </c>
      <c r="AB91" s="25">
        <f t="shared" si="315"/>
        <v>0</v>
      </c>
      <c r="AC91" s="27">
        <v>4.9200000000000001E-2</v>
      </c>
      <c r="AD91" s="25">
        <f t="shared" ref="AD91:AO96" si="316">$AC91*AD$90</f>
        <v>0</v>
      </c>
      <c r="AE91" s="25">
        <f t="shared" si="316"/>
        <v>0</v>
      </c>
      <c r="AF91" s="25">
        <f t="shared" si="316"/>
        <v>0</v>
      </c>
      <c r="AG91" s="25">
        <f t="shared" si="316"/>
        <v>0</v>
      </c>
      <c r="AH91" s="25">
        <f t="shared" si="316"/>
        <v>0</v>
      </c>
      <c r="AI91" s="25">
        <f t="shared" si="316"/>
        <v>0</v>
      </c>
      <c r="AJ91" s="25">
        <f t="shared" si="316"/>
        <v>0</v>
      </c>
      <c r="AK91" s="25">
        <f t="shared" si="316"/>
        <v>0</v>
      </c>
      <c r="AL91" s="25">
        <f t="shared" si="316"/>
        <v>0</v>
      </c>
      <c r="AM91" s="25">
        <f t="shared" si="316"/>
        <v>0</v>
      </c>
      <c r="AN91" s="25">
        <f t="shared" si="316"/>
        <v>0</v>
      </c>
      <c r="AO91" s="25">
        <f t="shared" si="316"/>
        <v>0</v>
      </c>
      <c r="AP91" s="27">
        <v>4.9200000000000001E-2</v>
      </c>
      <c r="AQ91" s="25">
        <f>$AP91*AQ90</f>
        <v>0</v>
      </c>
      <c r="AR91" s="25">
        <f t="shared" ref="AR91:BB91" si="317">$AP91*AR90</f>
        <v>0</v>
      </c>
      <c r="AS91" s="25">
        <f t="shared" si="317"/>
        <v>0</v>
      </c>
      <c r="AT91" s="25">
        <f t="shared" si="317"/>
        <v>0</v>
      </c>
      <c r="AU91" s="25">
        <f t="shared" si="317"/>
        <v>0</v>
      </c>
      <c r="AV91" s="25">
        <f t="shared" si="317"/>
        <v>0</v>
      </c>
      <c r="AW91" s="25">
        <f t="shared" si="317"/>
        <v>0</v>
      </c>
      <c r="AX91" s="25">
        <f t="shared" si="317"/>
        <v>0</v>
      </c>
      <c r="AY91" s="25">
        <f t="shared" si="317"/>
        <v>0</v>
      </c>
      <c r="AZ91" s="25">
        <f t="shared" si="317"/>
        <v>0</v>
      </c>
      <c r="BA91" s="25">
        <f t="shared" si="317"/>
        <v>0</v>
      </c>
      <c r="BB91" s="25">
        <f t="shared" si="317"/>
        <v>0</v>
      </c>
      <c r="BC91" s="27">
        <v>4.9200000000000001E-2</v>
      </c>
      <c r="BD91" s="25">
        <f>$BC91*BD90</f>
        <v>0</v>
      </c>
      <c r="BE91" s="25">
        <f t="shared" ref="BE91:BO91" si="318">$BC91*BE90</f>
        <v>0</v>
      </c>
      <c r="BF91" s="25">
        <f t="shared" si="318"/>
        <v>0</v>
      </c>
      <c r="BG91" s="25">
        <f t="shared" si="318"/>
        <v>0</v>
      </c>
      <c r="BH91" s="25">
        <f t="shared" si="318"/>
        <v>0</v>
      </c>
      <c r="BI91" s="25">
        <f t="shared" si="318"/>
        <v>0</v>
      </c>
      <c r="BJ91" s="25">
        <f t="shared" si="318"/>
        <v>0</v>
      </c>
      <c r="BK91" s="25">
        <f t="shared" si="318"/>
        <v>0</v>
      </c>
      <c r="BL91" s="25">
        <f t="shared" si="318"/>
        <v>0</v>
      </c>
      <c r="BM91" s="25">
        <f t="shared" si="318"/>
        <v>0</v>
      </c>
      <c r="BN91" s="25">
        <f t="shared" si="318"/>
        <v>0</v>
      </c>
      <c r="BO91" s="25">
        <f t="shared" si="318"/>
        <v>0</v>
      </c>
      <c r="BP91" s="27">
        <v>4.9200000000000001E-2</v>
      </c>
      <c r="BQ91" s="25">
        <f>$BC91*BQ90</f>
        <v>0</v>
      </c>
      <c r="BR91" s="25">
        <f t="shared" ref="BR91:CB91" si="319">$BC91*BR90</f>
        <v>0</v>
      </c>
      <c r="BS91" s="25">
        <f t="shared" si="319"/>
        <v>0</v>
      </c>
      <c r="BT91" s="25">
        <f t="shared" si="319"/>
        <v>0</v>
      </c>
      <c r="BU91" s="25">
        <f t="shared" si="319"/>
        <v>0</v>
      </c>
      <c r="BV91" s="25">
        <f t="shared" si="319"/>
        <v>0</v>
      </c>
      <c r="BW91" s="25">
        <f t="shared" si="319"/>
        <v>0</v>
      </c>
      <c r="BX91" s="25">
        <f t="shared" si="319"/>
        <v>0</v>
      </c>
      <c r="BY91" s="25">
        <f t="shared" si="319"/>
        <v>0</v>
      </c>
      <c r="BZ91" s="25">
        <f t="shared" si="319"/>
        <v>0</v>
      </c>
      <c r="CA91" s="25">
        <f t="shared" si="319"/>
        <v>0</v>
      </c>
      <c r="CB91" s="25">
        <f t="shared" si="319"/>
        <v>0</v>
      </c>
    </row>
    <row r="92" spans="1:998" outlineLevel="1">
      <c r="A92" s="32">
        <v>30010150</v>
      </c>
      <c r="B92" s="1" t="s">
        <v>51</v>
      </c>
      <c r="C92" s="27">
        <v>1.0200000000000001E-2</v>
      </c>
      <c r="D92" s="25">
        <f t="shared" si="313"/>
        <v>0</v>
      </c>
      <c r="E92" s="25">
        <f t="shared" si="313"/>
        <v>0</v>
      </c>
      <c r="F92" s="25">
        <f t="shared" si="313"/>
        <v>0</v>
      </c>
      <c r="G92" s="25">
        <f t="shared" si="313"/>
        <v>0</v>
      </c>
      <c r="H92" s="25">
        <f t="shared" si="313"/>
        <v>0</v>
      </c>
      <c r="I92" s="25">
        <f t="shared" si="313"/>
        <v>0</v>
      </c>
      <c r="J92" s="25">
        <f t="shared" si="313"/>
        <v>0</v>
      </c>
      <c r="K92" s="25">
        <f t="shared" si="313"/>
        <v>0</v>
      </c>
      <c r="L92" s="25">
        <f t="shared" si="314"/>
        <v>0</v>
      </c>
      <c r="M92" s="25">
        <f t="shared" si="314"/>
        <v>0</v>
      </c>
      <c r="N92" s="25">
        <f t="shared" si="314"/>
        <v>0</v>
      </c>
      <c r="O92" s="25">
        <f t="shared" si="314"/>
        <v>0</v>
      </c>
      <c r="P92" s="27">
        <v>1.0200000000000001E-2</v>
      </c>
      <c r="Q92" s="25">
        <f t="shared" si="315"/>
        <v>0</v>
      </c>
      <c r="R92" s="25">
        <f t="shared" si="315"/>
        <v>0</v>
      </c>
      <c r="S92" s="25">
        <f t="shared" si="315"/>
        <v>0</v>
      </c>
      <c r="T92" s="25">
        <f t="shared" si="315"/>
        <v>0</v>
      </c>
      <c r="U92" s="25">
        <f t="shared" si="315"/>
        <v>0</v>
      </c>
      <c r="V92" s="25">
        <f t="shared" si="315"/>
        <v>0</v>
      </c>
      <c r="W92" s="25">
        <f t="shared" si="315"/>
        <v>0</v>
      </c>
      <c r="X92" s="25">
        <f t="shared" si="315"/>
        <v>0</v>
      </c>
      <c r="Y92" s="25">
        <f t="shared" si="315"/>
        <v>0</v>
      </c>
      <c r="Z92" s="25">
        <f t="shared" si="315"/>
        <v>0</v>
      </c>
      <c r="AA92" s="25">
        <f t="shared" si="315"/>
        <v>0</v>
      </c>
      <c r="AB92" s="25">
        <f t="shared" si="315"/>
        <v>0</v>
      </c>
      <c r="AC92" s="27">
        <v>1.0200000000000001E-2</v>
      </c>
      <c r="AD92" s="25">
        <f t="shared" si="316"/>
        <v>0</v>
      </c>
      <c r="AE92" s="25">
        <f t="shared" si="316"/>
        <v>0</v>
      </c>
      <c r="AF92" s="25">
        <f t="shared" si="316"/>
        <v>0</v>
      </c>
      <c r="AG92" s="25">
        <f t="shared" si="316"/>
        <v>0</v>
      </c>
      <c r="AH92" s="25">
        <f t="shared" si="316"/>
        <v>0</v>
      </c>
      <c r="AI92" s="25">
        <f t="shared" si="316"/>
        <v>0</v>
      </c>
      <c r="AJ92" s="25">
        <f t="shared" si="316"/>
        <v>0</v>
      </c>
      <c r="AK92" s="25">
        <f t="shared" si="316"/>
        <v>0</v>
      </c>
      <c r="AL92" s="25">
        <f t="shared" si="316"/>
        <v>0</v>
      </c>
      <c r="AM92" s="25">
        <f t="shared" si="316"/>
        <v>0</v>
      </c>
      <c r="AN92" s="25">
        <f t="shared" si="316"/>
        <v>0</v>
      </c>
      <c r="AO92" s="25">
        <f t="shared" si="316"/>
        <v>0</v>
      </c>
      <c r="AP92" s="27">
        <v>1.0200000000000001E-2</v>
      </c>
      <c r="AQ92" s="25">
        <f>$AP92*AQ90</f>
        <v>0</v>
      </c>
      <c r="AR92" s="25">
        <f t="shared" ref="AR92:BB92" si="320">$AP92*AR90</f>
        <v>0</v>
      </c>
      <c r="AS92" s="25">
        <f t="shared" si="320"/>
        <v>0</v>
      </c>
      <c r="AT92" s="25">
        <f t="shared" si="320"/>
        <v>0</v>
      </c>
      <c r="AU92" s="25">
        <f t="shared" si="320"/>
        <v>0</v>
      </c>
      <c r="AV92" s="25">
        <f t="shared" si="320"/>
        <v>0</v>
      </c>
      <c r="AW92" s="25">
        <f t="shared" si="320"/>
        <v>0</v>
      </c>
      <c r="AX92" s="25">
        <f t="shared" si="320"/>
        <v>0</v>
      </c>
      <c r="AY92" s="25">
        <f t="shared" si="320"/>
        <v>0</v>
      </c>
      <c r="AZ92" s="25">
        <f t="shared" si="320"/>
        <v>0</v>
      </c>
      <c r="BA92" s="25">
        <f t="shared" si="320"/>
        <v>0</v>
      </c>
      <c r="BB92" s="25">
        <f t="shared" si="320"/>
        <v>0</v>
      </c>
      <c r="BC92" s="27">
        <v>1.0200000000000001E-2</v>
      </c>
      <c r="BD92" s="25">
        <f>$BC92*BD90</f>
        <v>0</v>
      </c>
      <c r="BE92" s="25">
        <f t="shared" ref="BE92:BO92" si="321">$BC92*BE90</f>
        <v>0</v>
      </c>
      <c r="BF92" s="25">
        <f t="shared" si="321"/>
        <v>0</v>
      </c>
      <c r="BG92" s="25">
        <f t="shared" si="321"/>
        <v>0</v>
      </c>
      <c r="BH92" s="25">
        <f t="shared" si="321"/>
        <v>0</v>
      </c>
      <c r="BI92" s="25">
        <f t="shared" si="321"/>
        <v>0</v>
      </c>
      <c r="BJ92" s="25">
        <f t="shared" si="321"/>
        <v>0</v>
      </c>
      <c r="BK92" s="25">
        <f t="shared" si="321"/>
        <v>0</v>
      </c>
      <c r="BL92" s="25">
        <f t="shared" si="321"/>
        <v>0</v>
      </c>
      <c r="BM92" s="25">
        <f t="shared" si="321"/>
        <v>0</v>
      </c>
      <c r="BN92" s="25">
        <f t="shared" si="321"/>
        <v>0</v>
      </c>
      <c r="BO92" s="25">
        <f t="shared" si="321"/>
        <v>0</v>
      </c>
      <c r="BP92" s="27">
        <v>1.0200000000000001E-2</v>
      </c>
      <c r="BQ92" s="25">
        <f>$BC92*BQ90</f>
        <v>0</v>
      </c>
      <c r="BR92" s="25">
        <f t="shared" ref="BR92:CB92" si="322">$BC92*BR90</f>
        <v>0</v>
      </c>
      <c r="BS92" s="25">
        <f t="shared" si="322"/>
        <v>0</v>
      </c>
      <c r="BT92" s="25">
        <f t="shared" si="322"/>
        <v>0</v>
      </c>
      <c r="BU92" s="25">
        <f t="shared" si="322"/>
        <v>0</v>
      </c>
      <c r="BV92" s="25">
        <f t="shared" si="322"/>
        <v>0</v>
      </c>
      <c r="BW92" s="25">
        <f t="shared" si="322"/>
        <v>0</v>
      </c>
      <c r="BX92" s="25">
        <f t="shared" si="322"/>
        <v>0</v>
      </c>
      <c r="BY92" s="25">
        <f t="shared" si="322"/>
        <v>0</v>
      </c>
      <c r="BZ92" s="25">
        <f t="shared" si="322"/>
        <v>0</v>
      </c>
      <c r="CA92" s="25">
        <f t="shared" si="322"/>
        <v>0</v>
      </c>
      <c r="CB92" s="25">
        <f t="shared" si="322"/>
        <v>0</v>
      </c>
    </row>
    <row r="93" spans="1:998" outlineLevel="1">
      <c r="A93" s="32">
        <v>30010210</v>
      </c>
      <c r="B93" s="1" t="s">
        <v>52</v>
      </c>
      <c r="C93" s="27">
        <v>6.6799999999999998E-2</v>
      </c>
      <c r="D93" s="25">
        <f t="shared" si="313"/>
        <v>0</v>
      </c>
      <c r="E93" s="25">
        <f t="shared" si="313"/>
        <v>0</v>
      </c>
      <c r="F93" s="25">
        <f t="shared" si="313"/>
        <v>0</v>
      </c>
      <c r="G93" s="25">
        <f t="shared" si="313"/>
        <v>0</v>
      </c>
      <c r="H93" s="25">
        <f t="shared" si="313"/>
        <v>0</v>
      </c>
      <c r="I93" s="25">
        <f t="shared" si="313"/>
        <v>0</v>
      </c>
      <c r="J93" s="25">
        <f t="shared" si="313"/>
        <v>0</v>
      </c>
      <c r="K93" s="25">
        <f t="shared" si="313"/>
        <v>0</v>
      </c>
      <c r="L93" s="25">
        <f t="shared" si="314"/>
        <v>0</v>
      </c>
      <c r="M93" s="25">
        <f t="shared" si="314"/>
        <v>0</v>
      </c>
      <c r="N93" s="25">
        <f t="shared" si="314"/>
        <v>0</v>
      </c>
      <c r="O93" s="25">
        <f t="shared" si="314"/>
        <v>0</v>
      </c>
      <c r="P93" s="27">
        <v>6.6799999999999998E-2</v>
      </c>
      <c r="Q93" s="25">
        <f t="shared" si="315"/>
        <v>0</v>
      </c>
      <c r="R93" s="25">
        <f t="shared" si="315"/>
        <v>0</v>
      </c>
      <c r="S93" s="25">
        <f t="shared" si="315"/>
        <v>0</v>
      </c>
      <c r="T93" s="25">
        <f t="shared" si="315"/>
        <v>0</v>
      </c>
      <c r="U93" s="25">
        <f t="shared" si="315"/>
        <v>0</v>
      </c>
      <c r="V93" s="25">
        <f t="shared" si="315"/>
        <v>0</v>
      </c>
      <c r="W93" s="25">
        <f t="shared" si="315"/>
        <v>0</v>
      </c>
      <c r="X93" s="25">
        <f t="shared" si="315"/>
        <v>0</v>
      </c>
      <c r="Y93" s="25">
        <f t="shared" si="315"/>
        <v>0</v>
      </c>
      <c r="Z93" s="25">
        <f t="shared" si="315"/>
        <v>0</v>
      </c>
      <c r="AA93" s="25">
        <f t="shared" si="315"/>
        <v>0</v>
      </c>
      <c r="AB93" s="25">
        <f t="shared" si="315"/>
        <v>0</v>
      </c>
      <c r="AC93" s="27">
        <v>6.6799999999999998E-2</v>
      </c>
      <c r="AD93" s="25">
        <f t="shared" si="316"/>
        <v>0</v>
      </c>
      <c r="AE93" s="25">
        <f t="shared" si="316"/>
        <v>0</v>
      </c>
      <c r="AF93" s="25">
        <f t="shared" si="316"/>
        <v>0</v>
      </c>
      <c r="AG93" s="25">
        <f t="shared" si="316"/>
        <v>0</v>
      </c>
      <c r="AH93" s="25">
        <f t="shared" si="316"/>
        <v>0</v>
      </c>
      <c r="AI93" s="25">
        <f t="shared" si="316"/>
        <v>0</v>
      </c>
      <c r="AJ93" s="25">
        <f t="shared" si="316"/>
        <v>0</v>
      </c>
      <c r="AK93" s="25">
        <f t="shared" si="316"/>
        <v>0</v>
      </c>
      <c r="AL93" s="25">
        <f t="shared" si="316"/>
        <v>0</v>
      </c>
      <c r="AM93" s="25">
        <f t="shared" si="316"/>
        <v>0</v>
      </c>
      <c r="AN93" s="25">
        <f t="shared" si="316"/>
        <v>0</v>
      </c>
      <c r="AO93" s="25">
        <f t="shared" si="316"/>
        <v>0</v>
      </c>
      <c r="AP93" s="27">
        <v>6.6799999999999998E-2</v>
      </c>
      <c r="AQ93" s="25">
        <f>$AP93*AQ90</f>
        <v>0</v>
      </c>
      <c r="AR93" s="25">
        <f t="shared" ref="AR93:BB93" si="323">$AP93*AR90</f>
        <v>0</v>
      </c>
      <c r="AS93" s="25">
        <f t="shared" si="323"/>
        <v>0</v>
      </c>
      <c r="AT93" s="25">
        <f t="shared" si="323"/>
        <v>0</v>
      </c>
      <c r="AU93" s="25">
        <f t="shared" si="323"/>
        <v>0</v>
      </c>
      <c r="AV93" s="25">
        <f t="shared" si="323"/>
        <v>0</v>
      </c>
      <c r="AW93" s="25">
        <f t="shared" si="323"/>
        <v>0</v>
      </c>
      <c r="AX93" s="25">
        <f t="shared" si="323"/>
        <v>0</v>
      </c>
      <c r="AY93" s="25">
        <f t="shared" si="323"/>
        <v>0</v>
      </c>
      <c r="AZ93" s="25">
        <f t="shared" si="323"/>
        <v>0</v>
      </c>
      <c r="BA93" s="25">
        <f t="shared" si="323"/>
        <v>0</v>
      </c>
      <c r="BB93" s="25">
        <f t="shared" si="323"/>
        <v>0</v>
      </c>
      <c r="BC93" s="27">
        <v>6.6799999999999998E-2</v>
      </c>
      <c r="BD93" s="25">
        <f>$BC93*BD90</f>
        <v>0</v>
      </c>
      <c r="BE93" s="25">
        <f t="shared" ref="BE93:BO93" si="324">$BC93*BE90</f>
        <v>0</v>
      </c>
      <c r="BF93" s="25">
        <f t="shared" si="324"/>
        <v>0</v>
      </c>
      <c r="BG93" s="25">
        <f t="shared" si="324"/>
        <v>0</v>
      </c>
      <c r="BH93" s="25">
        <f t="shared" si="324"/>
        <v>0</v>
      </c>
      <c r="BI93" s="25">
        <f t="shared" si="324"/>
        <v>0</v>
      </c>
      <c r="BJ93" s="25">
        <f t="shared" si="324"/>
        <v>0</v>
      </c>
      <c r="BK93" s="25">
        <f t="shared" si="324"/>
        <v>0</v>
      </c>
      <c r="BL93" s="25">
        <f t="shared" si="324"/>
        <v>0</v>
      </c>
      <c r="BM93" s="25">
        <f t="shared" si="324"/>
        <v>0</v>
      </c>
      <c r="BN93" s="25">
        <f t="shared" si="324"/>
        <v>0</v>
      </c>
      <c r="BO93" s="25">
        <f t="shared" si="324"/>
        <v>0</v>
      </c>
      <c r="BP93" s="27">
        <v>6.6799999999999998E-2</v>
      </c>
      <c r="BQ93" s="25">
        <f>$BC93*BQ90</f>
        <v>0</v>
      </c>
      <c r="BR93" s="25">
        <f t="shared" ref="BR93:CB93" si="325">$BC93*BR90</f>
        <v>0</v>
      </c>
      <c r="BS93" s="25">
        <f t="shared" si="325"/>
        <v>0</v>
      </c>
      <c r="BT93" s="25">
        <f t="shared" si="325"/>
        <v>0</v>
      </c>
      <c r="BU93" s="25">
        <f t="shared" si="325"/>
        <v>0</v>
      </c>
      <c r="BV93" s="25">
        <f t="shared" si="325"/>
        <v>0</v>
      </c>
      <c r="BW93" s="25">
        <f t="shared" si="325"/>
        <v>0</v>
      </c>
      <c r="BX93" s="25">
        <f t="shared" si="325"/>
        <v>0</v>
      </c>
      <c r="BY93" s="25">
        <f t="shared" si="325"/>
        <v>0</v>
      </c>
      <c r="BZ93" s="25">
        <f t="shared" si="325"/>
        <v>0</v>
      </c>
      <c r="CA93" s="25">
        <f t="shared" si="325"/>
        <v>0</v>
      </c>
      <c r="CB93" s="25">
        <f t="shared" si="325"/>
        <v>0</v>
      </c>
    </row>
    <row r="94" spans="1:998" outlineLevel="1">
      <c r="A94" s="32">
        <v>30010292</v>
      </c>
      <c r="B94" s="1" t="s">
        <v>53</v>
      </c>
      <c r="C94" s="27">
        <v>0</v>
      </c>
      <c r="D94" s="25">
        <f t="shared" si="313"/>
        <v>0</v>
      </c>
      <c r="E94" s="25">
        <f t="shared" si="313"/>
        <v>0</v>
      </c>
      <c r="F94" s="25">
        <f t="shared" si="313"/>
        <v>0</v>
      </c>
      <c r="G94" s="25">
        <f t="shared" si="313"/>
        <v>0</v>
      </c>
      <c r="H94" s="25">
        <f t="shared" si="313"/>
        <v>0</v>
      </c>
      <c r="I94" s="25">
        <f t="shared" si="313"/>
        <v>0</v>
      </c>
      <c r="J94" s="25">
        <f t="shared" si="313"/>
        <v>0</v>
      </c>
      <c r="K94" s="25">
        <f t="shared" si="313"/>
        <v>0</v>
      </c>
      <c r="L94" s="25">
        <f t="shared" si="314"/>
        <v>0</v>
      </c>
      <c r="M94" s="25">
        <f t="shared" si="314"/>
        <v>0</v>
      </c>
      <c r="N94" s="25">
        <f t="shared" si="314"/>
        <v>0</v>
      </c>
      <c r="O94" s="25">
        <f t="shared" si="314"/>
        <v>0</v>
      </c>
      <c r="P94" s="27">
        <v>0</v>
      </c>
      <c r="Q94" s="25">
        <f t="shared" si="315"/>
        <v>0</v>
      </c>
      <c r="R94" s="25">
        <f t="shared" si="315"/>
        <v>0</v>
      </c>
      <c r="S94" s="25">
        <f t="shared" si="315"/>
        <v>0</v>
      </c>
      <c r="T94" s="25">
        <f t="shared" si="315"/>
        <v>0</v>
      </c>
      <c r="U94" s="25">
        <f t="shared" si="315"/>
        <v>0</v>
      </c>
      <c r="V94" s="25">
        <f t="shared" si="315"/>
        <v>0</v>
      </c>
      <c r="W94" s="25">
        <f t="shared" si="315"/>
        <v>0</v>
      </c>
      <c r="X94" s="25">
        <f t="shared" si="315"/>
        <v>0</v>
      </c>
      <c r="Y94" s="25">
        <f t="shared" si="315"/>
        <v>0</v>
      </c>
      <c r="Z94" s="25">
        <f t="shared" si="315"/>
        <v>0</v>
      </c>
      <c r="AA94" s="25">
        <f t="shared" si="315"/>
        <v>0</v>
      </c>
      <c r="AB94" s="25">
        <f t="shared" si="315"/>
        <v>0</v>
      </c>
      <c r="AC94" s="27">
        <v>0</v>
      </c>
      <c r="AD94" s="25">
        <f t="shared" si="316"/>
        <v>0</v>
      </c>
      <c r="AE94" s="25">
        <f t="shared" si="316"/>
        <v>0</v>
      </c>
      <c r="AF94" s="25">
        <f t="shared" si="316"/>
        <v>0</v>
      </c>
      <c r="AG94" s="25">
        <f t="shared" si="316"/>
        <v>0</v>
      </c>
      <c r="AH94" s="25">
        <f t="shared" si="316"/>
        <v>0</v>
      </c>
      <c r="AI94" s="25">
        <f t="shared" si="316"/>
        <v>0</v>
      </c>
      <c r="AJ94" s="25">
        <f t="shared" si="316"/>
        <v>0</v>
      </c>
      <c r="AK94" s="25">
        <f t="shared" si="316"/>
        <v>0</v>
      </c>
      <c r="AL94" s="25">
        <f t="shared" si="316"/>
        <v>0</v>
      </c>
      <c r="AM94" s="25">
        <f t="shared" si="316"/>
        <v>0</v>
      </c>
      <c r="AN94" s="25">
        <f t="shared" si="316"/>
        <v>0</v>
      </c>
      <c r="AO94" s="25">
        <f t="shared" si="316"/>
        <v>0</v>
      </c>
      <c r="AP94" s="27">
        <v>0</v>
      </c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7">
        <v>0</v>
      </c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7">
        <v>0</v>
      </c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</row>
    <row r="95" spans="1:998" outlineLevel="1">
      <c r="A95" s="32">
        <v>30010301</v>
      </c>
      <c r="B95" s="1" t="s">
        <v>54</v>
      </c>
      <c r="C95" s="27">
        <v>3.5000000000000001E-3</v>
      </c>
      <c r="D95" s="25">
        <f t="shared" si="313"/>
        <v>0</v>
      </c>
      <c r="E95" s="25">
        <f t="shared" si="313"/>
        <v>0</v>
      </c>
      <c r="F95" s="25">
        <f t="shared" si="313"/>
        <v>0</v>
      </c>
      <c r="G95" s="25">
        <f t="shared" si="313"/>
        <v>0</v>
      </c>
      <c r="H95" s="25">
        <f t="shared" si="313"/>
        <v>0</v>
      </c>
      <c r="I95" s="25">
        <f t="shared" si="313"/>
        <v>0</v>
      </c>
      <c r="J95" s="25">
        <f t="shared" si="313"/>
        <v>0</v>
      </c>
      <c r="K95" s="25">
        <f t="shared" si="313"/>
        <v>0</v>
      </c>
      <c r="L95" s="25">
        <f t="shared" si="314"/>
        <v>0</v>
      </c>
      <c r="M95" s="25">
        <f t="shared" si="314"/>
        <v>0</v>
      </c>
      <c r="N95" s="25">
        <f t="shared" si="314"/>
        <v>0</v>
      </c>
      <c r="O95" s="25">
        <f t="shared" si="314"/>
        <v>0</v>
      </c>
      <c r="P95" s="27">
        <v>3.5000000000000001E-3</v>
      </c>
      <c r="Q95" s="25">
        <f t="shared" si="315"/>
        <v>0</v>
      </c>
      <c r="R95" s="25">
        <f t="shared" si="315"/>
        <v>0</v>
      </c>
      <c r="S95" s="25">
        <f t="shared" si="315"/>
        <v>0</v>
      </c>
      <c r="T95" s="25">
        <f t="shared" si="315"/>
        <v>0</v>
      </c>
      <c r="U95" s="25">
        <f t="shared" si="315"/>
        <v>0</v>
      </c>
      <c r="V95" s="25">
        <f t="shared" si="315"/>
        <v>0</v>
      </c>
      <c r="W95" s="25">
        <f t="shared" si="315"/>
        <v>0</v>
      </c>
      <c r="X95" s="25">
        <f t="shared" si="315"/>
        <v>0</v>
      </c>
      <c r="Y95" s="25">
        <f t="shared" si="315"/>
        <v>0</v>
      </c>
      <c r="Z95" s="25">
        <f t="shared" si="315"/>
        <v>0</v>
      </c>
      <c r="AA95" s="25">
        <f t="shared" si="315"/>
        <v>0</v>
      </c>
      <c r="AB95" s="25">
        <f t="shared" si="315"/>
        <v>0</v>
      </c>
      <c r="AC95" s="27">
        <v>3.5000000000000001E-3</v>
      </c>
      <c r="AD95" s="25">
        <f>$AC95*AD$90</f>
        <v>0</v>
      </c>
      <c r="AE95" s="25">
        <f t="shared" si="316"/>
        <v>0</v>
      </c>
      <c r="AF95" s="25">
        <f t="shared" si="316"/>
        <v>0</v>
      </c>
      <c r="AG95" s="25">
        <f t="shared" si="316"/>
        <v>0</v>
      </c>
      <c r="AH95" s="25">
        <f t="shared" si="316"/>
        <v>0</v>
      </c>
      <c r="AI95" s="25">
        <f t="shared" si="316"/>
        <v>0</v>
      </c>
      <c r="AJ95" s="25">
        <f t="shared" si="316"/>
        <v>0</v>
      </c>
      <c r="AK95" s="25">
        <f t="shared" si="316"/>
        <v>0</v>
      </c>
      <c r="AL95" s="25">
        <f t="shared" si="316"/>
        <v>0</v>
      </c>
      <c r="AM95" s="25">
        <f t="shared" si="316"/>
        <v>0</v>
      </c>
      <c r="AN95" s="25">
        <f t="shared" si="316"/>
        <v>0</v>
      </c>
      <c r="AO95" s="25">
        <f t="shared" si="316"/>
        <v>0</v>
      </c>
      <c r="AP95" s="27">
        <v>3.5000000000000001E-3</v>
      </c>
      <c r="AQ95" s="25">
        <f>$AP95*AQ90</f>
        <v>0</v>
      </c>
      <c r="AR95" s="25">
        <f t="shared" ref="AR95:BB95" si="326">$AP95*AR90</f>
        <v>0</v>
      </c>
      <c r="AS95" s="25">
        <f t="shared" si="326"/>
        <v>0</v>
      </c>
      <c r="AT95" s="25">
        <f t="shared" si="326"/>
        <v>0</v>
      </c>
      <c r="AU95" s="25">
        <f t="shared" si="326"/>
        <v>0</v>
      </c>
      <c r="AV95" s="25">
        <f t="shared" si="326"/>
        <v>0</v>
      </c>
      <c r="AW95" s="25">
        <f t="shared" si="326"/>
        <v>0</v>
      </c>
      <c r="AX95" s="25">
        <f t="shared" si="326"/>
        <v>0</v>
      </c>
      <c r="AY95" s="25">
        <f t="shared" si="326"/>
        <v>0</v>
      </c>
      <c r="AZ95" s="25">
        <f t="shared" si="326"/>
        <v>0</v>
      </c>
      <c r="BA95" s="25">
        <f t="shared" si="326"/>
        <v>0</v>
      </c>
      <c r="BB95" s="25">
        <f t="shared" si="326"/>
        <v>0</v>
      </c>
      <c r="BC95" s="27">
        <v>3.5000000000000001E-3</v>
      </c>
      <c r="BD95" s="25">
        <f>$BC95*BD90</f>
        <v>0</v>
      </c>
      <c r="BE95" s="25">
        <f t="shared" ref="BE95:BO95" si="327">$BC95*BE90</f>
        <v>0</v>
      </c>
      <c r="BF95" s="25">
        <f t="shared" si="327"/>
        <v>0</v>
      </c>
      <c r="BG95" s="25">
        <f t="shared" si="327"/>
        <v>0</v>
      </c>
      <c r="BH95" s="25">
        <f t="shared" si="327"/>
        <v>0</v>
      </c>
      <c r="BI95" s="25">
        <f t="shared" si="327"/>
        <v>0</v>
      </c>
      <c r="BJ95" s="25">
        <f t="shared" si="327"/>
        <v>0</v>
      </c>
      <c r="BK95" s="25">
        <f t="shared" si="327"/>
        <v>0</v>
      </c>
      <c r="BL95" s="25">
        <f t="shared" si="327"/>
        <v>0</v>
      </c>
      <c r="BM95" s="25">
        <f t="shared" si="327"/>
        <v>0</v>
      </c>
      <c r="BN95" s="25">
        <f t="shared" si="327"/>
        <v>0</v>
      </c>
      <c r="BO95" s="25">
        <f t="shared" si="327"/>
        <v>0</v>
      </c>
      <c r="BP95" s="27">
        <v>3.5000000000000001E-3</v>
      </c>
      <c r="BQ95" s="25">
        <f>$BC95*BQ90</f>
        <v>0</v>
      </c>
      <c r="BR95" s="25">
        <f t="shared" ref="BR95:CB95" si="328">$BC95*BR90</f>
        <v>0</v>
      </c>
      <c r="BS95" s="25">
        <f t="shared" si="328"/>
        <v>0</v>
      </c>
      <c r="BT95" s="25">
        <f t="shared" si="328"/>
        <v>0</v>
      </c>
      <c r="BU95" s="25">
        <f t="shared" si="328"/>
        <v>0</v>
      </c>
      <c r="BV95" s="25">
        <f t="shared" si="328"/>
        <v>0</v>
      </c>
      <c r="BW95" s="25">
        <f t="shared" si="328"/>
        <v>0</v>
      </c>
      <c r="BX95" s="25">
        <f t="shared" si="328"/>
        <v>0</v>
      </c>
      <c r="BY95" s="25">
        <f t="shared" si="328"/>
        <v>0</v>
      </c>
      <c r="BZ95" s="25">
        <f t="shared" si="328"/>
        <v>0</v>
      </c>
      <c r="CA95" s="25">
        <f t="shared" si="328"/>
        <v>0</v>
      </c>
      <c r="CB95" s="25">
        <f t="shared" si="328"/>
        <v>0</v>
      </c>
    </row>
    <row r="96" spans="1:998" outlineLevel="1">
      <c r="A96" s="32">
        <v>30010401</v>
      </c>
      <c r="B96" s="1" t="s">
        <v>55</v>
      </c>
      <c r="C96" s="27">
        <v>1.0200000000000001E-2</v>
      </c>
      <c r="D96" s="25">
        <f t="shared" si="313"/>
        <v>0</v>
      </c>
      <c r="E96" s="25">
        <f t="shared" si="313"/>
        <v>0</v>
      </c>
      <c r="F96" s="25">
        <f t="shared" si="313"/>
        <v>0</v>
      </c>
      <c r="G96" s="25">
        <f t="shared" si="313"/>
        <v>0</v>
      </c>
      <c r="H96" s="25">
        <f t="shared" si="313"/>
        <v>0</v>
      </c>
      <c r="I96" s="25">
        <f t="shared" si="313"/>
        <v>0</v>
      </c>
      <c r="J96" s="25">
        <f t="shared" si="313"/>
        <v>0</v>
      </c>
      <c r="K96" s="25">
        <f t="shared" si="313"/>
        <v>0</v>
      </c>
      <c r="L96" s="25">
        <f t="shared" si="314"/>
        <v>0</v>
      </c>
      <c r="M96" s="25">
        <f t="shared" si="314"/>
        <v>0</v>
      </c>
      <c r="N96" s="25">
        <f t="shared" si="314"/>
        <v>0</v>
      </c>
      <c r="O96" s="25">
        <f t="shared" si="314"/>
        <v>0</v>
      </c>
      <c r="P96" s="27">
        <v>1.0200000000000001E-2</v>
      </c>
      <c r="Q96" s="25">
        <f t="shared" si="315"/>
        <v>0</v>
      </c>
      <c r="R96" s="25">
        <f t="shared" si="315"/>
        <v>0</v>
      </c>
      <c r="S96" s="25">
        <f t="shared" si="315"/>
        <v>0</v>
      </c>
      <c r="T96" s="25">
        <f t="shared" si="315"/>
        <v>0</v>
      </c>
      <c r="U96" s="25">
        <f t="shared" si="315"/>
        <v>0</v>
      </c>
      <c r="V96" s="25">
        <f t="shared" si="315"/>
        <v>0</v>
      </c>
      <c r="W96" s="25">
        <f t="shared" si="315"/>
        <v>0</v>
      </c>
      <c r="X96" s="25">
        <f t="shared" si="315"/>
        <v>0</v>
      </c>
      <c r="Y96" s="25">
        <f t="shared" si="315"/>
        <v>0</v>
      </c>
      <c r="Z96" s="25">
        <f t="shared" si="315"/>
        <v>0</v>
      </c>
      <c r="AA96" s="25">
        <f t="shared" si="315"/>
        <v>0</v>
      </c>
      <c r="AB96" s="25">
        <f t="shared" si="315"/>
        <v>0</v>
      </c>
      <c r="AC96" s="27">
        <v>1.0200000000000001E-2</v>
      </c>
      <c r="AD96" s="25">
        <f>$AC96*AD$90</f>
        <v>0</v>
      </c>
      <c r="AE96" s="25">
        <f t="shared" si="316"/>
        <v>0</v>
      </c>
      <c r="AF96" s="25">
        <f t="shared" si="316"/>
        <v>0</v>
      </c>
      <c r="AG96" s="25">
        <f t="shared" si="316"/>
        <v>0</v>
      </c>
      <c r="AH96" s="25">
        <f t="shared" si="316"/>
        <v>0</v>
      </c>
      <c r="AI96" s="25">
        <f t="shared" si="316"/>
        <v>0</v>
      </c>
      <c r="AJ96" s="25">
        <f t="shared" si="316"/>
        <v>0</v>
      </c>
      <c r="AK96" s="25">
        <f t="shared" si="316"/>
        <v>0</v>
      </c>
      <c r="AL96" s="25">
        <f t="shared" si="316"/>
        <v>0</v>
      </c>
      <c r="AM96" s="25">
        <f t="shared" si="316"/>
        <v>0</v>
      </c>
      <c r="AN96" s="25">
        <f t="shared" si="316"/>
        <v>0</v>
      </c>
      <c r="AO96" s="25">
        <f t="shared" si="316"/>
        <v>0</v>
      </c>
      <c r="AP96" s="27">
        <v>1.0200000000000001E-2</v>
      </c>
      <c r="AQ96" s="25">
        <f>$AP96*AQ90</f>
        <v>0</v>
      </c>
      <c r="AR96" s="25">
        <f t="shared" ref="AR96:BB96" si="329">$AP96*AR90</f>
        <v>0</v>
      </c>
      <c r="AS96" s="25">
        <f t="shared" si="329"/>
        <v>0</v>
      </c>
      <c r="AT96" s="25">
        <f t="shared" si="329"/>
        <v>0</v>
      </c>
      <c r="AU96" s="25">
        <f t="shared" si="329"/>
        <v>0</v>
      </c>
      <c r="AV96" s="25">
        <f t="shared" si="329"/>
        <v>0</v>
      </c>
      <c r="AW96" s="25">
        <f t="shared" si="329"/>
        <v>0</v>
      </c>
      <c r="AX96" s="25">
        <f t="shared" si="329"/>
        <v>0</v>
      </c>
      <c r="AY96" s="25">
        <f t="shared" si="329"/>
        <v>0</v>
      </c>
      <c r="AZ96" s="25">
        <f t="shared" si="329"/>
        <v>0</v>
      </c>
      <c r="BA96" s="25">
        <f t="shared" si="329"/>
        <v>0</v>
      </c>
      <c r="BB96" s="25">
        <f t="shared" si="329"/>
        <v>0</v>
      </c>
      <c r="BC96" s="27">
        <v>1.0200000000000001E-2</v>
      </c>
      <c r="BD96" s="25">
        <f>$BC96*BD90</f>
        <v>0</v>
      </c>
      <c r="BE96" s="25">
        <f t="shared" ref="BE96:BO96" si="330">$BC96*BE90</f>
        <v>0</v>
      </c>
      <c r="BF96" s="25">
        <f t="shared" si="330"/>
        <v>0</v>
      </c>
      <c r="BG96" s="25">
        <f t="shared" si="330"/>
        <v>0</v>
      </c>
      <c r="BH96" s="25">
        <f t="shared" si="330"/>
        <v>0</v>
      </c>
      <c r="BI96" s="25">
        <f t="shared" si="330"/>
        <v>0</v>
      </c>
      <c r="BJ96" s="25">
        <f t="shared" si="330"/>
        <v>0</v>
      </c>
      <c r="BK96" s="25">
        <f t="shared" si="330"/>
        <v>0</v>
      </c>
      <c r="BL96" s="25">
        <f t="shared" si="330"/>
        <v>0</v>
      </c>
      <c r="BM96" s="25">
        <f t="shared" si="330"/>
        <v>0</v>
      </c>
      <c r="BN96" s="25">
        <f t="shared" si="330"/>
        <v>0</v>
      </c>
      <c r="BO96" s="25">
        <f t="shared" si="330"/>
        <v>0</v>
      </c>
      <c r="BP96" s="27">
        <v>1.0200000000000001E-2</v>
      </c>
      <c r="BQ96" s="25">
        <f>$BC96*BQ90</f>
        <v>0</v>
      </c>
      <c r="BR96" s="25">
        <f t="shared" ref="BR96:CB96" si="331">$BC96*BR90</f>
        <v>0</v>
      </c>
      <c r="BS96" s="25">
        <f t="shared" si="331"/>
        <v>0</v>
      </c>
      <c r="BT96" s="25">
        <f t="shared" si="331"/>
        <v>0</v>
      </c>
      <c r="BU96" s="25">
        <f t="shared" si="331"/>
        <v>0</v>
      </c>
      <c r="BV96" s="25">
        <f t="shared" si="331"/>
        <v>0</v>
      </c>
      <c r="BW96" s="25">
        <f t="shared" si="331"/>
        <v>0</v>
      </c>
      <c r="BX96" s="25">
        <f t="shared" si="331"/>
        <v>0</v>
      </c>
      <c r="BY96" s="25">
        <f t="shared" si="331"/>
        <v>0</v>
      </c>
      <c r="BZ96" s="25">
        <f t="shared" si="331"/>
        <v>0</v>
      </c>
      <c r="CA96" s="25">
        <f t="shared" si="331"/>
        <v>0</v>
      </c>
      <c r="CB96" s="25">
        <f t="shared" si="331"/>
        <v>0</v>
      </c>
    </row>
    <row r="97" spans="1:998" s="23" customFormat="1">
      <c r="A97" s="21" t="s">
        <v>56</v>
      </c>
      <c r="B97" s="22"/>
      <c r="C97" s="26">
        <f>SUM(D97:O97)</f>
        <v>0</v>
      </c>
      <c r="D97" s="26">
        <f t="shared" ref="D97:K97" si="332">SUM(D90:D96)</f>
        <v>0</v>
      </c>
      <c r="E97" s="26">
        <f t="shared" si="332"/>
        <v>0</v>
      </c>
      <c r="F97" s="26">
        <f t="shared" si="332"/>
        <v>0</v>
      </c>
      <c r="G97" s="26">
        <f t="shared" si="332"/>
        <v>0</v>
      </c>
      <c r="H97" s="26">
        <f t="shared" si="332"/>
        <v>0</v>
      </c>
      <c r="I97" s="26">
        <f t="shared" si="332"/>
        <v>0</v>
      </c>
      <c r="J97" s="26">
        <f t="shared" si="332"/>
        <v>0</v>
      </c>
      <c r="K97" s="26">
        <f t="shared" si="332"/>
        <v>0</v>
      </c>
      <c r="L97" s="26">
        <f t="shared" ref="L97:O97" si="333">SUM(L90:L96)</f>
        <v>0</v>
      </c>
      <c r="M97" s="26">
        <f t="shared" si="333"/>
        <v>0</v>
      </c>
      <c r="N97" s="26">
        <f t="shared" si="333"/>
        <v>0</v>
      </c>
      <c r="O97" s="26">
        <f t="shared" si="333"/>
        <v>0</v>
      </c>
      <c r="P97" s="26">
        <f>SUM(Q97:AB97)</f>
        <v>0</v>
      </c>
      <c r="Q97" s="26">
        <f t="shared" ref="Q97:AB97" si="334">SUM(Q90:Q96)</f>
        <v>0</v>
      </c>
      <c r="R97" s="26">
        <f t="shared" si="334"/>
        <v>0</v>
      </c>
      <c r="S97" s="26">
        <f t="shared" si="334"/>
        <v>0</v>
      </c>
      <c r="T97" s="26">
        <f t="shared" si="334"/>
        <v>0</v>
      </c>
      <c r="U97" s="26">
        <f t="shared" si="334"/>
        <v>0</v>
      </c>
      <c r="V97" s="26">
        <f t="shared" si="334"/>
        <v>0</v>
      </c>
      <c r="W97" s="26">
        <f t="shared" si="334"/>
        <v>0</v>
      </c>
      <c r="X97" s="26">
        <f t="shared" si="334"/>
        <v>0</v>
      </c>
      <c r="Y97" s="26">
        <f t="shared" si="334"/>
        <v>0</v>
      </c>
      <c r="Z97" s="26">
        <f t="shared" si="334"/>
        <v>0</v>
      </c>
      <c r="AA97" s="26">
        <f t="shared" si="334"/>
        <v>0</v>
      </c>
      <c r="AB97" s="26">
        <f t="shared" si="334"/>
        <v>0</v>
      </c>
      <c r="AC97" s="26">
        <f>SUM(AD97:AO97)</f>
        <v>0</v>
      </c>
      <c r="AD97" s="26">
        <f t="shared" ref="AD97:AO97" si="335">SUM(AD90:AD96)</f>
        <v>0</v>
      </c>
      <c r="AE97" s="26">
        <f t="shared" si="335"/>
        <v>0</v>
      </c>
      <c r="AF97" s="26">
        <f t="shared" si="335"/>
        <v>0</v>
      </c>
      <c r="AG97" s="26">
        <f t="shared" si="335"/>
        <v>0</v>
      </c>
      <c r="AH97" s="26">
        <f t="shared" si="335"/>
        <v>0</v>
      </c>
      <c r="AI97" s="26">
        <f t="shared" si="335"/>
        <v>0</v>
      </c>
      <c r="AJ97" s="26">
        <f t="shared" si="335"/>
        <v>0</v>
      </c>
      <c r="AK97" s="26">
        <f t="shared" si="335"/>
        <v>0</v>
      </c>
      <c r="AL97" s="26">
        <f t="shared" si="335"/>
        <v>0</v>
      </c>
      <c r="AM97" s="26">
        <f t="shared" si="335"/>
        <v>0</v>
      </c>
      <c r="AN97" s="26">
        <f t="shared" si="335"/>
        <v>0</v>
      </c>
      <c r="AO97" s="26">
        <f t="shared" si="335"/>
        <v>0</v>
      </c>
      <c r="AP97" s="26">
        <f>SUM(AQ97:BB97)</f>
        <v>0</v>
      </c>
      <c r="AQ97" s="26">
        <f t="shared" ref="AQ97:BB97" si="336">SUM(AQ90:AQ96)</f>
        <v>0</v>
      </c>
      <c r="AR97" s="26">
        <f t="shared" si="336"/>
        <v>0</v>
      </c>
      <c r="AS97" s="26">
        <f t="shared" si="336"/>
        <v>0</v>
      </c>
      <c r="AT97" s="26">
        <f t="shared" si="336"/>
        <v>0</v>
      </c>
      <c r="AU97" s="26">
        <f t="shared" si="336"/>
        <v>0</v>
      </c>
      <c r="AV97" s="26">
        <f t="shared" si="336"/>
        <v>0</v>
      </c>
      <c r="AW97" s="26">
        <f t="shared" si="336"/>
        <v>0</v>
      </c>
      <c r="AX97" s="26">
        <f t="shared" si="336"/>
        <v>0</v>
      </c>
      <c r="AY97" s="26">
        <f t="shared" si="336"/>
        <v>0</v>
      </c>
      <c r="AZ97" s="26">
        <f t="shared" si="336"/>
        <v>0</v>
      </c>
      <c r="BA97" s="26">
        <f t="shared" si="336"/>
        <v>0</v>
      </c>
      <c r="BB97" s="26">
        <f t="shared" si="336"/>
        <v>0</v>
      </c>
      <c r="BC97" s="26">
        <f>SUM(BD97:BO97)</f>
        <v>0</v>
      </c>
      <c r="BD97" s="26">
        <f t="shared" ref="BD97:BO97" si="337">SUM(BD90:BD96)</f>
        <v>0</v>
      </c>
      <c r="BE97" s="26">
        <f t="shared" si="337"/>
        <v>0</v>
      </c>
      <c r="BF97" s="26">
        <f t="shared" si="337"/>
        <v>0</v>
      </c>
      <c r="BG97" s="26">
        <f t="shared" si="337"/>
        <v>0</v>
      </c>
      <c r="BH97" s="26">
        <f t="shared" si="337"/>
        <v>0</v>
      </c>
      <c r="BI97" s="26">
        <f t="shared" si="337"/>
        <v>0</v>
      </c>
      <c r="BJ97" s="26">
        <f t="shared" si="337"/>
        <v>0</v>
      </c>
      <c r="BK97" s="26">
        <f t="shared" si="337"/>
        <v>0</v>
      </c>
      <c r="BL97" s="26">
        <f t="shared" si="337"/>
        <v>0</v>
      </c>
      <c r="BM97" s="26">
        <f t="shared" si="337"/>
        <v>0</v>
      </c>
      <c r="BN97" s="26">
        <f t="shared" si="337"/>
        <v>0</v>
      </c>
      <c r="BO97" s="26">
        <f t="shared" si="337"/>
        <v>0</v>
      </c>
      <c r="BP97" s="26">
        <f>SUM(BQ97:CB97)</f>
        <v>0</v>
      </c>
      <c r="BQ97" s="26">
        <f t="shared" ref="BQ97:CB97" si="338">SUM(BQ90:BQ96)</f>
        <v>0</v>
      </c>
      <c r="BR97" s="26">
        <f t="shared" si="338"/>
        <v>0</v>
      </c>
      <c r="BS97" s="26">
        <f t="shared" si="338"/>
        <v>0</v>
      </c>
      <c r="BT97" s="26">
        <f t="shared" si="338"/>
        <v>0</v>
      </c>
      <c r="BU97" s="26">
        <f t="shared" si="338"/>
        <v>0</v>
      </c>
      <c r="BV97" s="26">
        <f t="shared" si="338"/>
        <v>0</v>
      </c>
      <c r="BW97" s="26">
        <f t="shared" si="338"/>
        <v>0</v>
      </c>
      <c r="BX97" s="26">
        <f t="shared" si="338"/>
        <v>0</v>
      </c>
      <c r="BY97" s="26">
        <f t="shared" si="338"/>
        <v>0</v>
      </c>
      <c r="BZ97" s="26">
        <f t="shared" si="338"/>
        <v>0</v>
      </c>
      <c r="CA97" s="26">
        <f t="shared" si="338"/>
        <v>0</v>
      </c>
      <c r="CB97" s="26">
        <f t="shared" si="338"/>
        <v>0</v>
      </c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  <c r="IW97" s="22"/>
      <c r="IX97" s="22"/>
      <c r="IY97" s="22"/>
      <c r="IZ97" s="22"/>
      <c r="JA97" s="22"/>
      <c r="JB97" s="22"/>
      <c r="JC97" s="22"/>
      <c r="JD97" s="22"/>
      <c r="JE97" s="22"/>
      <c r="JF97" s="22"/>
      <c r="JG97" s="22"/>
      <c r="JH97" s="22"/>
      <c r="JI97" s="22"/>
      <c r="JJ97" s="22"/>
      <c r="JK97" s="22"/>
      <c r="JL97" s="22"/>
      <c r="JM97" s="22"/>
      <c r="JN97" s="22"/>
      <c r="JO97" s="22"/>
      <c r="JP97" s="22"/>
      <c r="JQ97" s="22"/>
      <c r="JR97" s="22"/>
      <c r="JS97" s="22"/>
      <c r="JT97" s="22"/>
      <c r="JU97" s="22"/>
      <c r="JV97" s="22"/>
      <c r="JW97" s="22"/>
      <c r="JX97" s="22"/>
      <c r="JY97" s="22"/>
      <c r="JZ97" s="22"/>
      <c r="KA97" s="22"/>
      <c r="KB97" s="22"/>
      <c r="KC97" s="22"/>
      <c r="KD97" s="22"/>
      <c r="KE97" s="22"/>
      <c r="KF97" s="22"/>
      <c r="KG97" s="22"/>
      <c r="KH97" s="22"/>
      <c r="KI97" s="22"/>
      <c r="KJ97" s="22"/>
      <c r="KK97" s="22"/>
      <c r="KL97" s="22"/>
      <c r="KM97" s="22"/>
      <c r="KN97" s="22"/>
      <c r="KO97" s="22"/>
      <c r="KP97" s="22"/>
      <c r="KQ97" s="22"/>
      <c r="KR97" s="22"/>
      <c r="KS97" s="22"/>
      <c r="KT97" s="22"/>
      <c r="KU97" s="22"/>
      <c r="KV97" s="22"/>
      <c r="KW97" s="22"/>
      <c r="KX97" s="22"/>
      <c r="KY97" s="22"/>
      <c r="KZ97" s="22"/>
      <c r="LA97" s="22"/>
      <c r="LB97" s="22"/>
      <c r="LC97" s="22"/>
      <c r="LD97" s="22"/>
      <c r="LE97" s="22"/>
      <c r="LF97" s="22"/>
      <c r="LG97" s="22"/>
      <c r="LH97" s="22"/>
      <c r="LI97" s="22"/>
      <c r="LJ97" s="22"/>
      <c r="LK97" s="22"/>
      <c r="LL97" s="22"/>
      <c r="LM97" s="22"/>
      <c r="LN97" s="22"/>
      <c r="LO97" s="22"/>
      <c r="LP97" s="22"/>
      <c r="LQ97" s="22"/>
      <c r="LR97" s="22"/>
      <c r="LS97" s="22"/>
      <c r="LT97" s="22"/>
      <c r="LU97" s="22"/>
      <c r="LV97" s="22"/>
      <c r="LW97" s="22"/>
      <c r="LX97" s="22"/>
      <c r="LY97" s="22"/>
      <c r="LZ97" s="22"/>
      <c r="MA97" s="22"/>
      <c r="MB97" s="22"/>
      <c r="MC97" s="22"/>
      <c r="MD97" s="22"/>
      <c r="ME97" s="22"/>
      <c r="MF97" s="22"/>
      <c r="MG97" s="22"/>
      <c r="MH97" s="22"/>
      <c r="MI97" s="22"/>
      <c r="MJ97" s="22"/>
      <c r="MK97" s="22"/>
      <c r="ML97" s="22"/>
      <c r="MM97" s="22"/>
      <c r="MN97" s="22"/>
      <c r="MO97" s="22"/>
      <c r="MP97" s="22"/>
      <c r="MQ97" s="22"/>
      <c r="MR97" s="22"/>
      <c r="MS97" s="22"/>
      <c r="MT97" s="22"/>
      <c r="MU97" s="22"/>
      <c r="MV97" s="22"/>
      <c r="MW97" s="22"/>
      <c r="MX97" s="22"/>
      <c r="MY97" s="22"/>
      <c r="MZ97" s="22"/>
      <c r="NA97" s="22"/>
      <c r="NB97" s="22"/>
      <c r="NC97" s="22"/>
      <c r="ND97" s="22"/>
      <c r="NE97" s="22"/>
      <c r="NF97" s="22"/>
      <c r="NG97" s="22"/>
      <c r="NH97" s="22"/>
      <c r="NI97" s="22"/>
      <c r="NJ97" s="22"/>
      <c r="NK97" s="22"/>
      <c r="NL97" s="22"/>
      <c r="NM97" s="22"/>
      <c r="NN97" s="22"/>
      <c r="NO97" s="22"/>
      <c r="NP97" s="22"/>
      <c r="NQ97" s="22"/>
      <c r="NR97" s="22"/>
      <c r="NS97" s="22"/>
      <c r="NT97" s="22"/>
      <c r="NU97" s="22"/>
      <c r="NV97" s="22"/>
      <c r="NW97" s="22"/>
      <c r="NX97" s="22"/>
      <c r="NY97" s="22"/>
      <c r="NZ97" s="22"/>
      <c r="OA97" s="22"/>
      <c r="OB97" s="22"/>
      <c r="OC97" s="22"/>
      <c r="OD97" s="22"/>
      <c r="OE97" s="22"/>
      <c r="OF97" s="22"/>
      <c r="OG97" s="22"/>
      <c r="OH97" s="22"/>
      <c r="OI97" s="22"/>
      <c r="OJ97" s="22"/>
      <c r="OK97" s="22"/>
      <c r="OL97" s="22"/>
      <c r="OM97" s="22"/>
      <c r="ON97" s="22"/>
      <c r="OO97" s="22"/>
      <c r="OP97" s="22"/>
      <c r="OQ97" s="22"/>
      <c r="OR97" s="22"/>
      <c r="OS97" s="22"/>
      <c r="OT97" s="22"/>
      <c r="OU97" s="22"/>
      <c r="OV97" s="22"/>
      <c r="OW97" s="22"/>
      <c r="OX97" s="22"/>
      <c r="OY97" s="22"/>
      <c r="OZ97" s="22"/>
      <c r="PA97" s="22"/>
      <c r="PB97" s="22"/>
      <c r="PC97" s="22"/>
      <c r="PD97" s="22"/>
      <c r="PE97" s="22"/>
      <c r="PF97" s="22"/>
      <c r="PG97" s="22"/>
      <c r="PH97" s="22"/>
      <c r="PI97" s="22"/>
      <c r="PJ97" s="22"/>
      <c r="PK97" s="22"/>
      <c r="PL97" s="22"/>
      <c r="PM97" s="22"/>
      <c r="PN97" s="22"/>
      <c r="PO97" s="22"/>
      <c r="PP97" s="22"/>
      <c r="PQ97" s="22"/>
      <c r="PR97" s="22"/>
      <c r="PS97" s="22"/>
      <c r="PT97" s="22"/>
      <c r="PU97" s="22"/>
      <c r="PV97" s="22"/>
      <c r="PW97" s="22"/>
      <c r="PX97" s="22"/>
      <c r="PY97" s="22"/>
      <c r="PZ97" s="22"/>
      <c r="QA97" s="22"/>
      <c r="QB97" s="22"/>
      <c r="QC97" s="22"/>
      <c r="QD97" s="22"/>
      <c r="QE97" s="22"/>
      <c r="QF97" s="22"/>
      <c r="QG97" s="22"/>
      <c r="QH97" s="22"/>
      <c r="QI97" s="22"/>
      <c r="QJ97" s="22"/>
      <c r="QK97" s="22"/>
      <c r="QL97" s="22"/>
      <c r="QM97" s="22"/>
      <c r="QN97" s="22"/>
      <c r="QO97" s="22"/>
      <c r="QP97" s="22"/>
      <c r="QQ97" s="22"/>
      <c r="QR97" s="22"/>
      <c r="QS97" s="22"/>
      <c r="QT97" s="22"/>
      <c r="QU97" s="22"/>
      <c r="QV97" s="22"/>
      <c r="QW97" s="22"/>
      <c r="QX97" s="22"/>
      <c r="QY97" s="22"/>
      <c r="QZ97" s="22"/>
      <c r="RA97" s="22"/>
      <c r="RB97" s="22"/>
      <c r="RC97" s="22"/>
      <c r="RD97" s="22"/>
      <c r="RE97" s="22"/>
      <c r="RF97" s="22"/>
      <c r="RG97" s="22"/>
      <c r="RH97" s="22"/>
      <c r="RI97" s="22"/>
      <c r="RJ97" s="22"/>
      <c r="RK97" s="22"/>
      <c r="RL97" s="22"/>
      <c r="RM97" s="22"/>
      <c r="RN97" s="22"/>
      <c r="RO97" s="22"/>
      <c r="RP97" s="22"/>
      <c r="RQ97" s="22"/>
      <c r="RR97" s="22"/>
      <c r="RS97" s="22"/>
      <c r="RT97" s="22"/>
      <c r="RU97" s="22"/>
      <c r="RV97" s="22"/>
      <c r="RW97" s="22"/>
      <c r="RX97" s="22"/>
      <c r="RY97" s="22"/>
      <c r="RZ97" s="22"/>
      <c r="SA97" s="22"/>
      <c r="SB97" s="22"/>
      <c r="SC97" s="22"/>
      <c r="SD97" s="22"/>
      <c r="SE97" s="22"/>
      <c r="SF97" s="22"/>
      <c r="SG97" s="22"/>
      <c r="SH97" s="22"/>
      <c r="SI97" s="22"/>
      <c r="SJ97" s="22"/>
      <c r="SK97" s="22"/>
      <c r="SL97" s="22"/>
      <c r="SM97" s="22"/>
      <c r="SN97" s="22"/>
      <c r="SO97" s="22"/>
      <c r="SP97" s="22"/>
      <c r="SQ97" s="22"/>
      <c r="SR97" s="22"/>
      <c r="SS97" s="22"/>
      <c r="ST97" s="22"/>
      <c r="SU97" s="22"/>
      <c r="SV97" s="22"/>
      <c r="SW97" s="22"/>
      <c r="SX97" s="22"/>
      <c r="SY97" s="22"/>
      <c r="SZ97" s="22"/>
      <c r="TA97" s="22"/>
      <c r="TB97" s="22"/>
      <c r="TC97" s="22"/>
      <c r="TD97" s="22"/>
      <c r="TE97" s="22"/>
      <c r="TF97" s="22"/>
      <c r="TG97" s="22"/>
      <c r="TH97" s="22"/>
      <c r="TI97" s="22"/>
      <c r="TJ97" s="22"/>
      <c r="TK97" s="22"/>
      <c r="TL97" s="22"/>
      <c r="TM97" s="22"/>
      <c r="TN97" s="22"/>
      <c r="TO97" s="22"/>
      <c r="TP97" s="22"/>
      <c r="TQ97" s="22"/>
      <c r="TR97" s="22"/>
      <c r="TS97" s="22"/>
      <c r="TT97" s="22"/>
      <c r="TU97" s="22"/>
      <c r="TV97" s="22"/>
      <c r="TW97" s="22"/>
      <c r="TX97" s="22"/>
      <c r="TY97" s="22"/>
      <c r="TZ97" s="22"/>
      <c r="UA97" s="22"/>
      <c r="UB97" s="22"/>
      <c r="UC97" s="22"/>
      <c r="UD97" s="22"/>
      <c r="UE97" s="22"/>
      <c r="UF97" s="22"/>
      <c r="UG97" s="22"/>
      <c r="UH97" s="22"/>
      <c r="UI97" s="22"/>
      <c r="UJ97" s="22"/>
      <c r="UK97" s="22"/>
      <c r="UL97" s="22"/>
      <c r="UM97" s="22"/>
      <c r="UN97" s="22"/>
      <c r="UO97" s="22"/>
      <c r="UP97" s="22"/>
      <c r="UQ97" s="22"/>
      <c r="UR97" s="22"/>
      <c r="US97" s="22"/>
      <c r="UT97" s="22"/>
      <c r="UU97" s="22"/>
      <c r="UV97" s="22"/>
      <c r="UW97" s="22"/>
      <c r="UX97" s="22"/>
      <c r="UY97" s="22"/>
      <c r="UZ97" s="22"/>
      <c r="VA97" s="22"/>
      <c r="VB97" s="22"/>
      <c r="VC97" s="22"/>
      <c r="VD97" s="22"/>
      <c r="VE97" s="22"/>
      <c r="VF97" s="22"/>
      <c r="VG97" s="22"/>
      <c r="VH97" s="22"/>
      <c r="VI97" s="22"/>
      <c r="VJ97" s="22"/>
      <c r="VK97" s="22"/>
      <c r="VL97" s="22"/>
      <c r="VM97" s="22"/>
      <c r="VN97" s="22"/>
      <c r="VO97" s="22"/>
      <c r="VP97" s="22"/>
      <c r="VQ97" s="22"/>
      <c r="VR97" s="22"/>
      <c r="VS97" s="22"/>
      <c r="VT97" s="22"/>
      <c r="VU97" s="22"/>
      <c r="VV97" s="22"/>
      <c r="VW97" s="22"/>
      <c r="VX97" s="22"/>
      <c r="VY97" s="22"/>
      <c r="VZ97" s="22"/>
      <c r="WA97" s="22"/>
      <c r="WB97" s="22"/>
      <c r="WC97" s="22"/>
      <c r="WD97" s="22"/>
      <c r="WE97" s="22"/>
      <c r="WF97" s="22"/>
      <c r="WG97" s="22"/>
      <c r="WH97" s="22"/>
      <c r="WI97" s="22"/>
      <c r="WJ97" s="22"/>
      <c r="WK97" s="22"/>
      <c r="WL97" s="22"/>
      <c r="WM97" s="22"/>
      <c r="WN97" s="22"/>
      <c r="WO97" s="22"/>
      <c r="WP97" s="22"/>
      <c r="WQ97" s="22"/>
      <c r="WR97" s="22"/>
      <c r="WS97" s="22"/>
      <c r="WT97" s="22"/>
      <c r="WU97" s="22"/>
      <c r="WV97" s="22"/>
      <c r="WW97" s="22"/>
      <c r="WX97" s="22"/>
      <c r="WY97" s="22"/>
      <c r="WZ97" s="22"/>
      <c r="XA97" s="22"/>
      <c r="XB97" s="22"/>
      <c r="XC97" s="22"/>
      <c r="XD97" s="22"/>
      <c r="XE97" s="22"/>
      <c r="XF97" s="22"/>
      <c r="XG97" s="22"/>
      <c r="XH97" s="22"/>
      <c r="XI97" s="22"/>
      <c r="XJ97" s="22"/>
      <c r="XK97" s="22"/>
      <c r="XL97" s="22"/>
      <c r="XM97" s="22"/>
      <c r="XN97" s="22"/>
      <c r="XO97" s="22"/>
      <c r="XP97" s="22"/>
      <c r="XQ97" s="22"/>
      <c r="XR97" s="22"/>
      <c r="XS97" s="22"/>
      <c r="XT97" s="22"/>
      <c r="XU97" s="22"/>
      <c r="XV97" s="22"/>
      <c r="XW97" s="22"/>
      <c r="XX97" s="22"/>
      <c r="XY97" s="22"/>
      <c r="XZ97" s="22"/>
      <c r="YA97" s="22"/>
      <c r="YB97" s="22"/>
      <c r="YC97" s="22"/>
      <c r="YD97" s="22"/>
      <c r="YE97" s="22"/>
      <c r="YF97" s="22"/>
      <c r="YG97" s="22"/>
      <c r="YH97" s="22"/>
      <c r="YI97" s="22"/>
      <c r="YJ97" s="22"/>
      <c r="YK97" s="22"/>
      <c r="YL97" s="22"/>
      <c r="YM97" s="22"/>
      <c r="YN97" s="22"/>
      <c r="YO97" s="22"/>
      <c r="YP97" s="22"/>
      <c r="YQ97" s="22"/>
      <c r="YR97" s="22"/>
      <c r="YS97" s="22"/>
      <c r="YT97" s="22"/>
      <c r="YU97" s="22"/>
      <c r="YV97" s="22"/>
      <c r="YW97" s="22"/>
      <c r="YX97" s="22"/>
      <c r="YY97" s="22"/>
      <c r="YZ97" s="22"/>
      <c r="ZA97" s="22"/>
      <c r="ZB97" s="22"/>
      <c r="ZC97" s="22"/>
      <c r="ZD97" s="22"/>
      <c r="ZE97" s="22"/>
      <c r="ZF97" s="22"/>
      <c r="ZG97" s="22"/>
      <c r="ZH97" s="22"/>
      <c r="ZI97" s="22"/>
      <c r="ZJ97" s="22"/>
      <c r="ZK97" s="22"/>
      <c r="ZL97" s="22"/>
      <c r="ZM97" s="22"/>
      <c r="ZN97" s="22"/>
      <c r="ZO97" s="22"/>
      <c r="ZP97" s="22"/>
      <c r="ZQ97" s="22"/>
      <c r="ZR97" s="22"/>
      <c r="ZS97" s="22"/>
      <c r="ZT97" s="22"/>
      <c r="ZU97" s="22"/>
      <c r="ZV97" s="22"/>
      <c r="ZW97" s="22"/>
      <c r="ZX97" s="22"/>
      <c r="ZY97" s="22"/>
      <c r="ZZ97" s="22"/>
      <c r="AAA97" s="22"/>
      <c r="AAB97" s="22"/>
      <c r="AAC97" s="22"/>
      <c r="AAD97" s="22"/>
      <c r="AAE97" s="22"/>
      <c r="AAF97" s="22"/>
      <c r="AAG97" s="22"/>
      <c r="AAH97" s="22"/>
      <c r="AAI97" s="22"/>
      <c r="AAJ97" s="22"/>
      <c r="AAK97" s="22"/>
      <c r="AAL97" s="22"/>
      <c r="AAM97" s="22"/>
      <c r="AAN97" s="22"/>
      <c r="AAO97" s="22"/>
      <c r="AAP97" s="22"/>
      <c r="AAQ97" s="22"/>
      <c r="AAR97" s="22"/>
      <c r="AAS97" s="22"/>
      <c r="AAT97" s="22"/>
      <c r="AAU97" s="22"/>
      <c r="AAV97" s="22"/>
      <c r="AAW97" s="22"/>
      <c r="AAX97" s="22"/>
      <c r="AAY97" s="22"/>
      <c r="AAZ97" s="22"/>
      <c r="ABA97" s="22"/>
      <c r="ABB97" s="22"/>
      <c r="ABC97" s="22"/>
      <c r="ABD97" s="22"/>
      <c r="ABE97" s="22"/>
      <c r="ABF97" s="22"/>
      <c r="ABG97" s="22"/>
      <c r="ABH97" s="22"/>
      <c r="ABI97" s="22"/>
      <c r="ABJ97" s="22"/>
      <c r="ABK97" s="22"/>
      <c r="ABL97" s="22"/>
      <c r="ABM97" s="22"/>
      <c r="ABN97" s="22"/>
      <c r="ABO97" s="22"/>
      <c r="ABP97" s="22"/>
      <c r="ABQ97" s="22"/>
      <c r="ABR97" s="22"/>
      <c r="ABS97" s="22"/>
      <c r="ABT97" s="22"/>
      <c r="ABU97" s="22"/>
      <c r="ABV97" s="22"/>
      <c r="ABW97" s="22"/>
      <c r="ABX97" s="22"/>
      <c r="ABY97" s="22"/>
      <c r="ABZ97" s="22"/>
      <c r="ACA97" s="22"/>
      <c r="ACB97" s="22"/>
      <c r="ACC97" s="22"/>
      <c r="ACD97" s="22"/>
      <c r="ACE97" s="22"/>
      <c r="ACF97" s="22"/>
      <c r="ACG97" s="22"/>
      <c r="ACH97" s="22"/>
      <c r="ACI97" s="22"/>
      <c r="ACJ97" s="22"/>
      <c r="ACK97" s="22"/>
      <c r="ACL97" s="22"/>
      <c r="ACM97" s="22"/>
      <c r="ACN97" s="22"/>
      <c r="ACO97" s="22"/>
      <c r="ACP97" s="22"/>
      <c r="ACQ97" s="22"/>
      <c r="ACR97" s="22"/>
      <c r="ACS97" s="22"/>
      <c r="ACT97" s="22"/>
      <c r="ACU97" s="22"/>
      <c r="ACV97" s="22"/>
      <c r="ACW97" s="22"/>
      <c r="ACX97" s="22"/>
      <c r="ACY97" s="22"/>
      <c r="ACZ97" s="22"/>
      <c r="ADA97" s="22"/>
      <c r="ADB97" s="22"/>
      <c r="ADC97" s="22"/>
      <c r="ADD97" s="22"/>
      <c r="ADE97" s="22"/>
      <c r="ADF97" s="22"/>
      <c r="ADG97" s="22"/>
      <c r="ADH97" s="22"/>
      <c r="ADI97" s="22"/>
      <c r="ADJ97" s="22"/>
      <c r="ADK97" s="22"/>
      <c r="ADL97" s="22"/>
      <c r="ADM97" s="22"/>
      <c r="ADN97" s="22"/>
      <c r="ADO97" s="22"/>
      <c r="ADP97" s="22"/>
      <c r="ADQ97" s="22"/>
      <c r="ADR97" s="22"/>
      <c r="ADS97" s="22"/>
      <c r="ADT97" s="22"/>
      <c r="ADU97" s="22"/>
      <c r="ADV97" s="22"/>
      <c r="ADW97" s="22"/>
      <c r="ADX97" s="22"/>
      <c r="ADY97" s="22"/>
      <c r="ADZ97" s="22"/>
      <c r="AEA97" s="22"/>
      <c r="AEB97" s="22"/>
      <c r="AEC97" s="22"/>
      <c r="AED97" s="22"/>
      <c r="AEE97" s="22"/>
      <c r="AEF97" s="22"/>
      <c r="AEG97" s="22"/>
      <c r="AEH97" s="22"/>
      <c r="AEI97" s="22"/>
      <c r="AEJ97" s="22"/>
      <c r="AEK97" s="22"/>
      <c r="AEL97" s="22"/>
      <c r="AEM97" s="22"/>
      <c r="AEN97" s="22"/>
      <c r="AEO97" s="22"/>
      <c r="AEP97" s="22"/>
      <c r="AEQ97" s="22"/>
      <c r="AER97" s="22"/>
      <c r="AES97" s="22"/>
      <c r="AET97" s="22"/>
      <c r="AEU97" s="22"/>
      <c r="AEV97" s="22"/>
      <c r="AEW97" s="22"/>
      <c r="AEX97" s="22"/>
      <c r="AEY97" s="22"/>
      <c r="AEZ97" s="22"/>
      <c r="AFA97" s="22"/>
      <c r="AFB97" s="22"/>
      <c r="AFC97" s="22"/>
      <c r="AFD97" s="22"/>
      <c r="AFE97" s="22"/>
      <c r="AFF97" s="22"/>
      <c r="AFG97" s="22"/>
      <c r="AFH97" s="22"/>
      <c r="AFI97" s="22"/>
      <c r="AFJ97" s="22"/>
      <c r="AFK97" s="22"/>
      <c r="AFL97" s="22"/>
      <c r="AFM97" s="22"/>
      <c r="AFN97" s="22"/>
      <c r="AFO97" s="22"/>
      <c r="AFP97" s="22"/>
      <c r="AFQ97" s="22"/>
      <c r="AFR97" s="22"/>
      <c r="AFS97" s="22"/>
      <c r="AFT97" s="22"/>
      <c r="AFU97" s="22"/>
      <c r="AFV97" s="22"/>
      <c r="AFW97" s="22"/>
      <c r="AFX97" s="22"/>
      <c r="AFY97" s="22"/>
      <c r="AFZ97" s="22"/>
      <c r="AGA97" s="22"/>
      <c r="AGB97" s="22"/>
      <c r="AGC97" s="22"/>
      <c r="AGD97" s="22"/>
      <c r="AGE97" s="22"/>
      <c r="AGF97" s="22"/>
      <c r="AGG97" s="22"/>
      <c r="AGH97" s="22"/>
      <c r="AGI97" s="22"/>
      <c r="AGJ97" s="22"/>
      <c r="AGK97" s="22"/>
      <c r="AGL97" s="22"/>
      <c r="AGM97" s="22"/>
      <c r="AGN97" s="22"/>
      <c r="AGO97" s="22"/>
      <c r="AGP97" s="22"/>
      <c r="AGQ97" s="22"/>
      <c r="AGR97" s="22"/>
      <c r="AGS97" s="22"/>
      <c r="AGT97" s="22"/>
      <c r="AGU97" s="22"/>
      <c r="AGV97" s="22"/>
      <c r="AGW97" s="22"/>
      <c r="AGX97" s="22"/>
      <c r="AGY97" s="22"/>
      <c r="AGZ97" s="22"/>
      <c r="AHA97" s="22"/>
      <c r="AHB97" s="22"/>
      <c r="AHC97" s="22"/>
      <c r="AHD97" s="22"/>
      <c r="AHE97" s="22"/>
      <c r="AHF97" s="22"/>
      <c r="AHG97" s="22"/>
      <c r="AHH97" s="22"/>
      <c r="AHI97" s="22"/>
      <c r="AHJ97" s="22"/>
      <c r="AHK97" s="22"/>
      <c r="AHL97" s="22"/>
      <c r="AHM97" s="22"/>
      <c r="AHN97" s="22"/>
      <c r="AHO97" s="22"/>
      <c r="AHP97" s="22"/>
      <c r="AHQ97" s="22"/>
      <c r="AHR97" s="22"/>
      <c r="AHS97" s="22"/>
      <c r="AHT97" s="22"/>
      <c r="AHU97" s="22"/>
      <c r="AHV97" s="22"/>
      <c r="AHW97" s="22"/>
      <c r="AHX97" s="22"/>
      <c r="AHY97" s="22"/>
      <c r="AHZ97" s="22"/>
      <c r="AIA97" s="22"/>
      <c r="AIB97" s="22"/>
      <c r="AIC97" s="22"/>
      <c r="AID97" s="22"/>
      <c r="AIE97" s="22"/>
      <c r="AIF97" s="22"/>
      <c r="AIG97" s="22"/>
      <c r="AIH97" s="22"/>
      <c r="AII97" s="22"/>
      <c r="AIJ97" s="22"/>
      <c r="AIK97" s="22"/>
      <c r="AIL97" s="22"/>
      <c r="AIM97" s="22"/>
      <c r="AIN97" s="22"/>
      <c r="AIO97" s="22"/>
      <c r="AIP97" s="22"/>
      <c r="AIQ97" s="22"/>
      <c r="AIR97" s="22"/>
      <c r="AIS97" s="22"/>
      <c r="AIT97" s="22"/>
      <c r="AIU97" s="22"/>
      <c r="AIV97" s="22"/>
      <c r="AIW97" s="22"/>
      <c r="AIX97" s="22"/>
      <c r="AIY97" s="22"/>
      <c r="AIZ97" s="22"/>
      <c r="AJA97" s="22"/>
      <c r="AJB97" s="22"/>
      <c r="AJC97" s="22"/>
      <c r="AJD97" s="22"/>
      <c r="AJE97" s="22"/>
      <c r="AJF97" s="22"/>
      <c r="AJG97" s="22"/>
      <c r="AJH97" s="22"/>
      <c r="AJI97" s="22"/>
      <c r="AJJ97" s="22"/>
      <c r="AJK97" s="22"/>
      <c r="AJL97" s="22"/>
      <c r="AJM97" s="22"/>
      <c r="AJN97" s="22"/>
      <c r="AJO97" s="22"/>
      <c r="AJP97" s="22"/>
      <c r="AJQ97" s="22"/>
      <c r="AJR97" s="22"/>
      <c r="AJS97" s="22"/>
      <c r="AJT97" s="22"/>
      <c r="AJU97" s="22"/>
      <c r="AJV97" s="22"/>
      <c r="AJW97" s="22"/>
      <c r="AJX97" s="22"/>
      <c r="AJY97" s="22"/>
      <c r="AJZ97" s="22"/>
      <c r="AKA97" s="22"/>
      <c r="AKB97" s="22"/>
      <c r="AKC97" s="22"/>
      <c r="AKD97" s="22"/>
      <c r="AKE97" s="22"/>
      <c r="AKF97" s="22"/>
      <c r="AKG97" s="22"/>
      <c r="AKH97" s="22"/>
      <c r="AKI97" s="22"/>
      <c r="AKJ97" s="22"/>
      <c r="AKK97" s="22"/>
      <c r="AKL97" s="22"/>
      <c r="AKM97" s="22"/>
      <c r="AKN97" s="22"/>
      <c r="AKO97" s="22"/>
      <c r="AKP97" s="22"/>
      <c r="AKQ97" s="22"/>
      <c r="AKR97" s="22"/>
      <c r="AKS97" s="22"/>
      <c r="AKT97" s="22"/>
      <c r="AKU97" s="22"/>
      <c r="AKV97" s="22"/>
      <c r="AKW97" s="22"/>
      <c r="AKX97" s="22"/>
      <c r="AKY97" s="22"/>
      <c r="AKZ97" s="22"/>
      <c r="ALA97" s="22"/>
      <c r="ALB97" s="22"/>
      <c r="ALC97" s="22"/>
      <c r="ALD97" s="22"/>
      <c r="ALE97" s="22"/>
      <c r="ALF97" s="22"/>
      <c r="ALG97" s="22"/>
      <c r="ALH97" s="22"/>
      <c r="ALI97" s="22"/>
      <c r="ALJ97" s="22"/>
    </row>
    <row r="99" spans="1:998" s="20" customFormat="1">
      <c r="A99" s="18" t="s">
        <v>65</v>
      </c>
      <c r="B99" s="19" t="s">
        <v>48</v>
      </c>
      <c r="C99" s="71">
        <f>C100/12/4.35/5/8.25</f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71">
        <f>P100/12/4.35/5/8.25</f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0.8</v>
      </c>
      <c r="AA99" s="28">
        <v>0.8</v>
      </c>
      <c r="AB99" s="28">
        <v>0.8</v>
      </c>
      <c r="AC99" s="71">
        <f>AC100/12/4.35/5/8.25</f>
        <v>0</v>
      </c>
      <c r="AD99" s="28">
        <v>0.8</v>
      </c>
      <c r="AE99" s="28">
        <v>0.8</v>
      </c>
      <c r="AF99" s="28">
        <v>0.8</v>
      </c>
      <c r="AG99" s="28">
        <v>0.8</v>
      </c>
      <c r="AH99" s="28">
        <v>0.8</v>
      </c>
      <c r="AI99" s="28">
        <v>0.8</v>
      </c>
      <c r="AJ99" s="28">
        <v>0.8</v>
      </c>
      <c r="AK99" s="28">
        <v>0.8</v>
      </c>
      <c r="AL99" s="28">
        <v>0.8</v>
      </c>
      <c r="AM99" s="28">
        <v>0.8</v>
      </c>
      <c r="AN99" s="28">
        <v>0.8</v>
      </c>
      <c r="AO99" s="28">
        <v>0.8</v>
      </c>
      <c r="AP99" s="71">
        <f>AP100/12/4.35/5/8.25</f>
        <v>0</v>
      </c>
      <c r="AQ99" s="28">
        <v>0.8</v>
      </c>
      <c r="AR99" s="28">
        <v>0.8</v>
      </c>
      <c r="AS99" s="28">
        <v>0.8</v>
      </c>
      <c r="AT99" s="28">
        <v>0.8</v>
      </c>
      <c r="AU99" s="28">
        <v>0.8</v>
      </c>
      <c r="AV99" s="28">
        <v>0.8</v>
      </c>
      <c r="AW99" s="28">
        <v>0.8</v>
      </c>
      <c r="AX99" s="28">
        <v>0.8</v>
      </c>
      <c r="AY99" s="28">
        <v>0.8</v>
      </c>
      <c r="AZ99" s="28">
        <v>0.8</v>
      </c>
      <c r="BA99" s="28">
        <v>0.8</v>
      </c>
      <c r="BB99" s="28">
        <v>0.8</v>
      </c>
      <c r="BC99" s="71">
        <f>BC100/12/4.35/5/8.25</f>
        <v>0</v>
      </c>
      <c r="BD99" s="28">
        <v>1</v>
      </c>
      <c r="BE99" s="28">
        <v>1</v>
      </c>
      <c r="BF99" s="28">
        <v>1</v>
      </c>
      <c r="BG99" s="28">
        <v>1</v>
      </c>
      <c r="BH99" s="28">
        <v>1</v>
      </c>
      <c r="BI99" s="28">
        <v>1</v>
      </c>
      <c r="BJ99" s="28">
        <v>1</v>
      </c>
      <c r="BK99" s="28">
        <v>1</v>
      </c>
      <c r="BL99" s="28">
        <v>1</v>
      </c>
      <c r="BM99" s="28">
        <v>1</v>
      </c>
      <c r="BN99" s="28">
        <v>1</v>
      </c>
      <c r="BO99" s="28">
        <v>1</v>
      </c>
      <c r="BP99" s="71">
        <f>BP100/12/4.35/5/8.25</f>
        <v>0</v>
      </c>
      <c r="BQ99" s="28">
        <v>1</v>
      </c>
      <c r="BR99" s="28">
        <v>1</v>
      </c>
      <c r="BS99" s="28">
        <v>1</v>
      </c>
      <c r="BT99" s="28">
        <v>1</v>
      </c>
      <c r="BU99" s="28">
        <v>1</v>
      </c>
      <c r="BV99" s="28">
        <v>1</v>
      </c>
      <c r="BW99" s="28">
        <v>1</v>
      </c>
      <c r="BX99" s="28">
        <v>1</v>
      </c>
      <c r="BY99" s="28">
        <v>1</v>
      </c>
      <c r="BZ99" s="28">
        <v>1</v>
      </c>
      <c r="CA99" s="28">
        <v>1</v>
      </c>
      <c r="CB99" s="28">
        <v>1</v>
      </c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19"/>
      <c r="PU99" s="19"/>
      <c r="PV99" s="19"/>
      <c r="PW99" s="19"/>
      <c r="PX99" s="19"/>
      <c r="PY99" s="19"/>
      <c r="PZ99" s="19"/>
      <c r="QA99" s="19"/>
      <c r="QB99" s="19"/>
      <c r="QC99" s="19"/>
      <c r="QD99" s="19"/>
      <c r="QE99" s="19"/>
      <c r="QF99" s="19"/>
      <c r="QG99" s="19"/>
      <c r="QH99" s="19"/>
      <c r="QI99" s="19"/>
      <c r="QJ99" s="19"/>
      <c r="QK99" s="19"/>
      <c r="QL99" s="19"/>
      <c r="QM99" s="19"/>
      <c r="QN99" s="19"/>
      <c r="QO99" s="19"/>
      <c r="QP99" s="19"/>
      <c r="QQ99" s="19"/>
      <c r="QR99" s="19"/>
      <c r="QS99" s="19"/>
      <c r="QT99" s="19"/>
      <c r="QU99" s="19"/>
      <c r="QV99" s="19"/>
      <c r="QW99" s="19"/>
      <c r="QX99" s="19"/>
      <c r="QY99" s="19"/>
      <c r="QZ99" s="19"/>
      <c r="RA99" s="19"/>
      <c r="RB99" s="19"/>
      <c r="RC99" s="19"/>
      <c r="RD99" s="19"/>
      <c r="RE99" s="19"/>
      <c r="RF99" s="19"/>
      <c r="RG99" s="19"/>
      <c r="RH99" s="19"/>
      <c r="RI99" s="19"/>
      <c r="RJ99" s="19"/>
      <c r="RK99" s="19"/>
      <c r="RL99" s="19"/>
      <c r="RM99" s="19"/>
      <c r="RN99" s="19"/>
      <c r="RO99" s="19"/>
      <c r="RP99" s="19"/>
      <c r="RQ99" s="19"/>
      <c r="RR99" s="19"/>
      <c r="RS99" s="19"/>
      <c r="RT99" s="19"/>
      <c r="RU99" s="19"/>
      <c r="RV99" s="19"/>
      <c r="RW99" s="19"/>
      <c r="RX99" s="19"/>
      <c r="RY99" s="19"/>
      <c r="RZ99" s="19"/>
      <c r="SA99" s="19"/>
      <c r="SB99" s="19"/>
      <c r="SC99" s="19"/>
      <c r="SD99" s="19"/>
      <c r="SE99" s="19"/>
      <c r="SF99" s="19"/>
      <c r="SG99" s="19"/>
      <c r="SH99" s="19"/>
      <c r="SI99" s="19"/>
      <c r="SJ99" s="19"/>
      <c r="SK99" s="19"/>
      <c r="SL99" s="19"/>
      <c r="SM99" s="19"/>
      <c r="SN99" s="19"/>
      <c r="SO99" s="19"/>
      <c r="SP99" s="19"/>
      <c r="SQ99" s="19"/>
      <c r="SR99" s="19"/>
      <c r="SS99" s="19"/>
      <c r="ST99" s="19"/>
      <c r="SU99" s="19"/>
      <c r="SV99" s="19"/>
      <c r="SW99" s="19"/>
      <c r="SX99" s="19"/>
      <c r="SY99" s="19"/>
      <c r="SZ99" s="19"/>
      <c r="TA99" s="19"/>
      <c r="TB99" s="19"/>
      <c r="TC99" s="19"/>
      <c r="TD99" s="19"/>
      <c r="TE99" s="19"/>
      <c r="TF99" s="19"/>
      <c r="TG99" s="19"/>
      <c r="TH99" s="19"/>
      <c r="TI99" s="19"/>
      <c r="TJ99" s="19"/>
      <c r="TK99" s="19"/>
      <c r="TL99" s="19"/>
      <c r="TM99" s="19"/>
      <c r="TN99" s="19"/>
      <c r="TO99" s="19"/>
      <c r="TP99" s="19"/>
      <c r="TQ99" s="19"/>
      <c r="TR99" s="19"/>
      <c r="TS99" s="19"/>
      <c r="TT99" s="19"/>
      <c r="TU99" s="19"/>
      <c r="TV99" s="19"/>
      <c r="TW99" s="19"/>
      <c r="TX99" s="19"/>
      <c r="TY99" s="19"/>
      <c r="TZ99" s="19"/>
      <c r="UA99" s="19"/>
      <c r="UB99" s="19"/>
      <c r="UC99" s="19"/>
      <c r="UD99" s="19"/>
      <c r="UE99" s="19"/>
      <c r="UF99" s="19"/>
      <c r="UG99" s="19"/>
      <c r="UH99" s="19"/>
      <c r="UI99" s="19"/>
      <c r="UJ99" s="19"/>
      <c r="UK99" s="19"/>
      <c r="UL99" s="19"/>
      <c r="UM99" s="19"/>
      <c r="UN99" s="19"/>
      <c r="UO99" s="19"/>
      <c r="UP99" s="19"/>
      <c r="UQ99" s="19"/>
      <c r="UR99" s="19"/>
      <c r="US99" s="19"/>
      <c r="UT99" s="19"/>
      <c r="UU99" s="19"/>
      <c r="UV99" s="19"/>
      <c r="UW99" s="19"/>
      <c r="UX99" s="19"/>
      <c r="UY99" s="19"/>
      <c r="UZ99" s="19"/>
      <c r="VA99" s="19"/>
      <c r="VB99" s="19"/>
      <c r="VC99" s="19"/>
      <c r="VD99" s="19"/>
      <c r="VE99" s="19"/>
      <c r="VF99" s="19"/>
      <c r="VG99" s="19"/>
      <c r="VH99" s="19"/>
      <c r="VI99" s="19"/>
      <c r="VJ99" s="19"/>
      <c r="VK99" s="19"/>
      <c r="VL99" s="19"/>
      <c r="VM99" s="19"/>
      <c r="VN99" s="19"/>
      <c r="VO99" s="19"/>
      <c r="VP99" s="19"/>
      <c r="VQ99" s="19"/>
      <c r="VR99" s="19"/>
      <c r="VS99" s="19"/>
      <c r="VT99" s="19"/>
      <c r="VU99" s="19"/>
      <c r="VV99" s="19"/>
      <c r="VW99" s="19"/>
      <c r="VX99" s="19"/>
      <c r="VY99" s="19"/>
      <c r="VZ99" s="19"/>
      <c r="WA99" s="19"/>
      <c r="WB99" s="19"/>
      <c r="WC99" s="19"/>
      <c r="WD99" s="19"/>
      <c r="WE99" s="19"/>
      <c r="WF99" s="19"/>
      <c r="WG99" s="19"/>
      <c r="WH99" s="19"/>
      <c r="WI99" s="19"/>
      <c r="WJ99" s="19"/>
      <c r="WK99" s="19"/>
      <c r="WL99" s="19"/>
      <c r="WM99" s="19"/>
      <c r="WN99" s="19"/>
      <c r="WO99" s="19"/>
      <c r="WP99" s="19"/>
      <c r="WQ99" s="19"/>
      <c r="WR99" s="19"/>
      <c r="WS99" s="19"/>
      <c r="WT99" s="19"/>
      <c r="WU99" s="19"/>
      <c r="WV99" s="19"/>
      <c r="WW99" s="19"/>
      <c r="WX99" s="19"/>
      <c r="WY99" s="19"/>
      <c r="WZ99" s="19"/>
      <c r="XA99" s="19"/>
      <c r="XB99" s="19"/>
      <c r="XC99" s="19"/>
      <c r="XD99" s="19"/>
      <c r="XE99" s="19"/>
      <c r="XF99" s="19"/>
      <c r="XG99" s="19"/>
      <c r="XH99" s="19"/>
      <c r="XI99" s="19"/>
      <c r="XJ99" s="19"/>
      <c r="XK99" s="19"/>
      <c r="XL99" s="19"/>
      <c r="XM99" s="19"/>
      <c r="XN99" s="19"/>
      <c r="XO99" s="19"/>
      <c r="XP99" s="19"/>
      <c r="XQ99" s="19"/>
      <c r="XR99" s="19"/>
      <c r="XS99" s="19"/>
      <c r="XT99" s="19"/>
      <c r="XU99" s="19"/>
      <c r="XV99" s="19"/>
      <c r="XW99" s="19"/>
      <c r="XX99" s="19"/>
      <c r="XY99" s="19"/>
      <c r="XZ99" s="19"/>
      <c r="YA99" s="19"/>
      <c r="YB99" s="19"/>
      <c r="YC99" s="19"/>
      <c r="YD99" s="19"/>
      <c r="YE99" s="19"/>
      <c r="YF99" s="19"/>
      <c r="YG99" s="19"/>
      <c r="YH99" s="19"/>
      <c r="YI99" s="19"/>
      <c r="YJ99" s="19"/>
      <c r="YK99" s="19"/>
      <c r="YL99" s="19"/>
      <c r="YM99" s="19"/>
      <c r="YN99" s="19"/>
      <c r="YO99" s="19"/>
      <c r="YP99" s="19"/>
      <c r="YQ99" s="19"/>
      <c r="YR99" s="19"/>
      <c r="YS99" s="19"/>
      <c r="YT99" s="19"/>
      <c r="YU99" s="19"/>
      <c r="YV99" s="19"/>
      <c r="YW99" s="19"/>
      <c r="YX99" s="19"/>
      <c r="YY99" s="19"/>
      <c r="YZ99" s="19"/>
      <c r="ZA99" s="19"/>
      <c r="ZB99" s="19"/>
      <c r="ZC99" s="19"/>
      <c r="ZD99" s="19"/>
      <c r="ZE99" s="19"/>
      <c r="ZF99" s="19"/>
      <c r="ZG99" s="19"/>
      <c r="ZH99" s="19"/>
      <c r="ZI99" s="19"/>
      <c r="ZJ99" s="19"/>
      <c r="ZK99" s="19"/>
      <c r="ZL99" s="19"/>
      <c r="ZM99" s="19"/>
      <c r="ZN99" s="19"/>
      <c r="ZO99" s="19"/>
      <c r="ZP99" s="19"/>
      <c r="ZQ99" s="19"/>
      <c r="ZR99" s="19"/>
      <c r="ZS99" s="19"/>
      <c r="ZT99" s="19"/>
      <c r="ZU99" s="19"/>
      <c r="ZV99" s="19"/>
      <c r="ZW99" s="19"/>
      <c r="ZX99" s="19"/>
      <c r="ZY99" s="19"/>
      <c r="ZZ99" s="19"/>
      <c r="AAA99" s="19"/>
      <c r="AAB99" s="19"/>
      <c r="AAC99" s="19"/>
      <c r="AAD99" s="19"/>
      <c r="AAE99" s="19"/>
      <c r="AAF99" s="19"/>
      <c r="AAG99" s="19"/>
      <c r="AAH99" s="19"/>
      <c r="AAI99" s="19"/>
      <c r="AAJ99" s="19"/>
      <c r="AAK99" s="19"/>
      <c r="AAL99" s="19"/>
      <c r="AAM99" s="19"/>
      <c r="AAN99" s="19"/>
      <c r="AAO99" s="19"/>
      <c r="AAP99" s="19"/>
      <c r="AAQ99" s="19"/>
      <c r="AAR99" s="19"/>
      <c r="AAS99" s="19"/>
      <c r="AAT99" s="19"/>
      <c r="AAU99" s="19"/>
      <c r="AAV99" s="19"/>
      <c r="AAW99" s="19"/>
      <c r="AAX99" s="19"/>
      <c r="AAY99" s="19"/>
      <c r="AAZ99" s="19"/>
      <c r="ABA99" s="19"/>
      <c r="ABB99" s="19"/>
      <c r="ABC99" s="19"/>
      <c r="ABD99" s="19"/>
      <c r="ABE99" s="19"/>
      <c r="ABF99" s="19"/>
      <c r="ABG99" s="19"/>
      <c r="ABH99" s="19"/>
      <c r="ABI99" s="19"/>
      <c r="ABJ99" s="19"/>
      <c r="ABK99" s="19"/>
      <c r="ABL99" s="19"/>
      <c r="ABM99" s="19"/>
      <c r="ABN99" s="19"/>
      <c r="ABO99" s="19"/>
      <c r="ABP99" s="19"/>
      <c r="ABQ99" s="19"/>
      <c r="ABR99" s="19"/>
      <c r="ABS99" s="19"/>
      <c r="ABT99" s="19"/>
      <c r="ABU99" s="19"/>
      <c r="ABV99" s="19"/>
      <c r="ABW99" s="19"/>
      <c r="ABX99" s="19"/>
      <c r="ABY99" s="19"/>
      <c r="ABZ99" s="19"/>
      <c r="ACA99" s="19"/>
      <c r="ACB99" s="19"/>
      <c r="ACC99" s="19"/>
      <c r="ACD99" s="19"/>
      <c r="ACE99" s="19"/>
      <c r="ACF99" s="19"/>
      <c r="ACG99" s="19"/>
      <c r="ACH99" s="19"/>
      <c r="ACI99" s="19"/>
      <c r="ACJ99" s="19"/>
      <c r="ACK99" s="19"/>
      <c r="ACL99" s="19"/>
      <c r="ACM99" s="19"/>
      <c r="ACN99" s="19"/>
      <c r="ACO99" s="19"/>
      <c r="ACP99" s="19"/>
      <c r="ACQ99" s="19"/>
      <c r="ACR99" s="19"/>
      <c r="ACS99" s="19"/>
      <c r="ACT99" s="19"/>
      <c r="ACU99" s="19"/>
      <c r="ACV99" s="19"/>
      <c r="ACW99" s="19"/>
      <c r="ACX99" s="19"/>
      <c r="ACY99" s="19"/>
      <c r="ACZ99" s="19"/>
      <c r="ADA99" s="19"/>
      <c r="ADB99" s="19"/>
      <c r="ADC99" s="19"/>
      <c r="ADD99" s="19"/>
      <c r="ADE99" s="19"/>
      <c r="ADF99" s="19"/>
      <c r="ADG99" s="19"/>
      <c r="ADH99" s="19"/>
      <c r="ADI99" s="19"/>
      <c r="ADJ99" s="19"/>
      <c r="ADK99" s="19"/>
      <c r="ADL99" s="19"/>
      <c r="ADM99" s="19"/>
      <c r="ADN99" s="19"/>
      <c r="ADO99" s="19"/>
      <c r="ADP99" s="19"/>
      <c r="ADQ99" s="19"/>
      <c r="ADR99" s="19"/>
      <c r="ADS99" s="19"/>
      <c r="ADT99" s="19"/>
      <c r="ADU99" s="19"/>
      <c r="ADV99" s="19"/>
      <c r="ADW99" s="19"/>
      <c r="ADX99" s="19"/>
      <c r="ADY99" s="19"/>
      <c r="ADZ99" s="19"/>
      <c r="AEA99" s="19"/>
      <c r="AEB99" s="19"/>
      <c r="AEC99" s="19"/>
      <c r="AED99" s="19"/>
      <c r="AEE99" s="19"/>
      <c r="AEF99" s="19"/>
      <c r="AEG99" s="19"/>
      <c r="AEH99" s="19"/>
      <c r="AEI99" s="19"/>
      <c r="AEJ99" s="19"/>
      <c r="AEK99" s="19"/>
      <c r="AEL99" s="19"/>
      <c r="AEM99" s="19"/>
      <c r="AEN99" s="19"/>
      <c r="AEO99" s="19"/>
      <c r="AEP99" s="19"/>
      <c r="AEQ99" s="19"/>
      <c r="AER99" s="19"/>
      <c r="AES99" s="19"/>
      <c r="AET99" s="19"/>
      <c r="AEU99" s="19"/>
      <c r="AEV99" s="19"/>
      <c r="AEW99" s="19"/>
      <c r="AEX99" s="19"/>
      <c r="AEY99" s="19"/>
      <c r="AEZ99" s="19"/>
      <c r="AFA99" s="19"/>
      <c r="AFB99" s="19"/>
      <c r="AFC99" s="19"/>
      <c r="AFD99" s="19"/>
      <c r="AFE99" s="19"/>
      <c r="AFF99" s="19"/>
      <c r="AFG99" s="19"/>
      <c r="AFH99" s="19"/>
      <c r="AFI99" s="19"/>
      <c r="AFJ99" s="19"/>
      <c r="AFK99" s="19"/>
      <c r="AFL99" s="19"/>
      <c r="AFM99" s="19"/>
      <c r="AFN99" s="19"/>
      <c r="AFO99" s="19"/>
      <c r="AFP99" s="19"/>
      <c r="AFQ99" s="19"/>
      <c r="AFR99" s="19"/>
      <c r="AFS99" s="19"/>
      <c r="AFT99" s="19"/>
      <c r="AFU99" s="19"/>
      <c r="AFV99" s="19"/>
      <c r="AFW99" s="19"/>
      <c r="AFX99" s="19"/>
      <c r="AFY99" s="19"/>
      <c r="AFZ99" s="19"/>
      <c r="AGA99" s="19"/>
      <c r="AGB99" s="19"/>
      <c r="AGC99" s="19"/>
      <c r="AGD99" s="19"/>
      <c r="AGE99" s="19"/>
      <c r="AGF99" s="19"/>
      <c r="AGG99" s="19"/>
      <c r="AGH99" s="19"/>
      <c r="AGI99" s="19"/>
      <c r="AGJ99" s="19"/>
      <c r="AGK99" s="19"/>
      <c r="AGL99" s="19"/>
      <c r="AGM99" s="19"/>
      <c r="AGN99" s="19"/>
      <c r="AGO99" s="19"/>
      <c r="AGP99" s="19"/>
      <c r="AGQ99" s="19"/>
      <c r="AGR99" s="19"/>
      <c r="AGS99" s="19"/>
      <c r="AGT99" s="19"/>
      <c r="AGU99" s="19"/>
      <c r="AGV99" s="19"/>
      <c r="AGW99" s="19"/>
      <c r="AGX99" s="19"/>
      <c r="AGY99" s="19"/>
      <c r="AGZ99" s="19"/>
      <c r="AHA99" s="19"/>
      <c r="AHB99" s="19"/>
      <c r="AHC99" s="19"/>
      <c r="AHD99" s="19"/>
      <c r="AHE99" s="19"/>
      <c r="AHF99" s="19"/>
      <c r="AHG99" s="19"/>
      <c r="AHH99" s="19"/>
      <c r="AHI99" s="19"/>
      <c r="AHJ99" s="19"/>
      <c r="AHK99" s="19"/>
      <c r="AHL99" s="19"/>
      <c r="AHM99" s="19"/>
      <c r="AHN99" s="19"/>
      <c r="AHO99" s="19"/>
      <c r="AHP99" s="19"/>
      <c r="AHQ99" s="19"/>
      <c r="AHR99" s="19"/>
      <c r="AHS99" s="19"/>
      <c r="AHT99" s="19"/>
      <c r="AHU99" s="19"/>
      <c r="AHV99" s="19"/>
      <c r="AHW99" s="19"/>
      <c r="AHX99" s="19"/>
      <c r="AHY99" s="19"/>
      <c r="AHZ99" s="19"/>
      <c r="AIA99" s="19"/>
      <c r="AIB99" s="19"/>
      <c r="AIC99" s="19"/>
      <c r="AID99" s="19"/>
      <c r="AIE99" s="19"/>
      <c r="AIF99" s="19"/>
      <c r="AIG99" s="19"/>
      <c r="AIH99" s="19"/>
      <c r="AII99" s="19"/>
      <c r="AIJ99" s="19"/>
      <c r="AIK99" s="19"/>
      <c r="AIL99" s="19"/>
      <c r="AIM99" s="19"/>
      <c r="AIN99" s="19"/>
      <c r="AIO99" s="19"/>
      <c r="AIP99" s="19"/>
      <c r="AIQ99" s="19"/>
      <c r="AIR99" s="19"/>
      <c r="AIS99" s="19"/>
      <c r="AIT99" s="19"/>
      <c r="AIU99" s="19"/>
      <c r="AIV99" s="19"/>
      <c r="AIW99" s="19"/>
      <c r="AIX99" s="19"/>
      <c r="AIY99" s="19"/>
      <c r="AIZ99" s="19"/>
      <c r="AJA99" s="19"/>
      <c r="AJB99" s="19"/>
      <c r="AJC99" s="19"/>
      <c r="AJD99" s="19"/>
      <c r="AJE99" s="19"/>
      <c r="AJF99" s="19"/>
      <c r="AJG99" s="19"/>
      <c r="AJH99" s="19"/>
      <c r="AJI99" s="19"/>
      <c r="AJJ99" s="19"/>
      <c r="AJK99" s="19"/>
      <c r="AJL99" s="19"/>
      <c r="AJM99" s="19"/>
      <c r="AJN99" s="19"/>
      <c r="AJO99" s="19"/>
      <c r="AJP99" s="19"/>
      <c r="AJQ99" s="19"/>
      <c r="AJR99" s="19"/>
      <c r="AJS99" s="19"/>
      <c r="AJT99" s="19"/>
      <c r="AJU99" s="19"/>
      <c r="AJV99" s="19"/>
      <c r="AJW99" s="19"/>
      <c r="AJX99" s="19"/>
      <c r="AJY99" s="19"/>
      <c r="AJZ99" s="19"/>
      <c r="AKA99" s="19"/>
      <c r="AKB99" s="19"/>
      <c r="AKC99" s="19"/>
      <c r="AKD99" s="19"/>
      <c r="AKE99" s="19"/>
      <c r="AKF99" s="19"/>
      <c r="AKG99" s="19"/>
      <c r="AKH99" s="19"/>
      <c r="AKI99" s="19"/>
      <c r="AKJ99" s="19"/>
      <c r="AKK99" s="19"/>
      <c r="AKL99" s="19"/>
      <c r="AKM99" s="19"/>
      <c r="AKN99" s="19"/>
      <c r="AKO99" s="19"/>
      <c r="AKP99" s="19"/>
      <c r="AKQ99" s="19"/>
      <c r="AKR99" s="19"/>
      <c r="AKS99" s="19"/>
      <c r="AKT99" s="19"/>
      <c r="AKU99" s="19"/>
      <c r="AKV99" s="19"/>
      <c r="AKW99" s="19"/>
      <c r="AKX99" s="19"/>
      <c r="AKY99" s="19"/>
      <c r="AKZ99" s="19"/>
      <c r="ALA99" s="19"/>
      <c r="ALB99" s="19"/>
      <c r="ALC99" s="19"/>
      <c r="ALD99" s="19"/>
      <c r="ALE99" s="19"/>
      <c r="ALF99" s="19"/>
      <c r="ALG99" s="19"/>
      <c r="ALH99" s="19"/>
      <c r="ALI99" s="19"/>
      <c r="ALJ99" s="19"/>
    </row>
    <row r="100" spans="1:998" outlineLevel="1">
      <c r="A100" s="32">
        <v>30000341</v>
      </c>
      <c r="B100" s="1" t="s">
        <v>49</v>
      </c>
      <c r="C100" s="24"/>
      <c r="D100" s="25">
        <f t="shared" ref="D100:K100" si="339">$C100/12*D99</f>
        <v>0</v>
      </c>
      <c r="E100" s="25">
        <f t="shared" si="339"/>
        <v>0</v>
      </c>
      <c r="F100" s="25">
        <f t="shared" si="339"/>
        <v>0</v>
      </c>
      <c r="G100" s="25">
        <f t="shared" si="339"/>
        <v>0</v>
      </c>
      <c r="H100" s="25">
        <f t="shared" si="339"/>
        <v>0</v>
      </c>
      <c r="I100" s="25">
        <f t="shared" si="339"/>
        <v>0</v>
      </c>
      <c r="J100" s="25">
        <f t="shared" si="339"/>
        <v>0</v>
      </c>
      <c r="K100" s="25">
        <f t="shared" si="339"/>
        <v>0</v>
      </c>
      <c r="L100" s="25">
        <f t="shared" ref="L100:O100" si="340">$C100/12*L99</f>
        <v>0</v>
      </c>
      <c r="M100" s="25">
        <f t="shared" si="340"/>
        <v>0</v>
      </c>
      <c r="N100" s="25">
        <f t="shared" si="340"/>
        <v>0</v>
      </c>
      <c r="O100" s="25">
        <f t="shared" si="340"/>
        <v>0</v>
      </c>
      <c r="P100" s="24">
        <f>C100</f>
        <v>0</v>
      </c>
      <c r="Q100" s="25">
        <f t="shared" ref="Q100:AB100" si="341">$P100/12*Q99</f>
        <v>0</v>
      </c>
      <c r="R100" s="25">
        <f t="shared" si="341"/>
        <v>0</v>
      </c>
      <c r="S100" s="25">
        <f t="shared" si="341"/>
        <v>0</v>
      </c>
      <c r="T100" s="25">
        <f t="shared" si="341"/>
        <v>0</v>
      </c>
      <c r="U100" s="25">
        <f t="shared" si="341"/>
        <v>0</v>
      </c>
      <c r="V100" s="25">
        <f t="shared" si="341"/>
        <v>0</v>
      </c>
      <c r="W100" s="25">
        <f t="shared" si="341"/>
        <v>0</v>
      </c>
      <c r="X100" s="25">
        <f t="shared" si="341"/>
        <v>0</v>
      </c>
      <c r="Y100" s="25">
        <f t="shared" si="341"/>
        <v>0</v>
      </c>
      <c r="Z100" s="25">
        <f t="shared" si="341"/>
        <v>0</v>
      </c>
      <c r="AA100" s="25">
        <f t="shared" si="341"/>
        <v>0</v>
      </c>
      <c r="AB100" s="25">
        <f t="shared" si="341"/>
        <v>0</v>
      </c>
      <c r="AC100" s="24">
        <f>P100</f>
        <v>0</v>
      </c>
      <c r="AD100" s="25">
        <f t="shared" ref="AD100:AO100" si="342">$AC100/12*AD99</f>
        <v>0</v>
      </c>
      <c r="AE100" s="25">
        <f t="shared" si="342"/>
        <v>0</v>
      </c>
      <c r="AF100" s="25">
        <f t="shared" si="342"/>
        <v>0</v>
      </c>
      <c r="AG100" s="25">
        <f t="shared" si="342"/>
        <v>0</v>
      </c>
      <c r="AH100" s="25">
        <f t="shared" si="342"/>
        <v>0</v>
      </c>
      <c r="AI100" s="25">
        <f t="shared" si="342"/>
        <v>0</v>
      </c>
      <c r="AJ100" s="25">
        <f t="shared" si="342"/>
        <v>0</v>
      </c>
      <c r="AK100" s="25">
        <f t="shared" si="342"/>
        <v>0</v>
      </c>
      <c r="AL100" s="25">
        <f t="shared" si="342"/>
        <v>0</v>
      </c>
      <c r="AM100" s="25">
        <f t="shared" si="342"/>
        <v>0</v>
      </c>
      <c r="AN100" s="25">
        <f t="shared" si="342"/>
        <v>0</v>
      </c>
      <c r="AO100" s="25">
        <f t="shared" si="342"/>
        <v>0</v>
      </c>
      <c r="AP100" s="24">
        <f>AC100</f>
        <v>0</v>
      </c>
      <c r="AQ100" s="25">
        <f>$AP100/12*AQ99</f>
        <v>0</v>
      </c>
      <c r="AR100" s="25">
        <f t="shared" ref="AR100:BB100" si="343">$AP100/12*AR99</f>
        <v>0</v>
      </c>
      <c r="AS100" s="25">
        <f t="shared" si="343"/>
        <v>0</v>
      </c>
      <c r="AT100" s="25">
        <f t="shared" si="343"/>
        <v>0</v>
      </c>
      <c r="AU100" s="25">
        <f t="shared" si="343"/>
        <v>0</v>
      </c>
      <c r="AV100" s="25">
        <f t="shared" si="343"/>
        <v>0</v>
      </c>
      <c r="AW100" s="25">
        <f t="shared" si="343"/>
        <v>0</v>
      </c>
      <c r="AX100" s="25">
        <f t="shared" si="343"/>
        <v>0</v>
      </c>
      <c r="AY100" s="25">
        <f t="shared" si="343"/>
        <v>0</v>
      </c>
      <c r="AZ100" s="25">
        <f t="shared" si="343"/>
        <v>0</v>
      </c>
      <c r="BA100" s="25">
        <f t="shared" si="343"/>
        <v>0</v>
      </c>
      <c r="BB100" s="25">
        <f t="shared" si="343"/>
        <v>0</v>
      </c>
      <c r="BC100" s="24">
        <f>AP100</f>
        <v>0</v>
      </c>
      <c r="BD100" s="25">
        <f>$BC100/12*BD99</f>
        <v>0</v>
      </c>
      <c r="BE100" s="25">
        <f t="shared" ref="BE100:BO100" si="344">$BC100/12*BE99</f>
        <v>0</v>
      </c>
      <c r="BF100" s="25">
        <f t="shared" si="344"/>
        <v>0</v>
      </c>
      <c r="BG100" s="25">
        <f t="shared" si="344"/>
        <v>0</v>
      </c>
      <c r="BH100" s="25">
        <f t="shared" si="344"/>
        <v>0</v>
      </c>
      <c r="BI100" s="25">
        <f t="shared" si="344"/>
        <v>0</v>
      </c>
      <c r="BJ100" s="25">
        <f t="shared" si="344"/>
        <v>0</v>
      </c>
      <c r="BK100" s="25">
        <f t="shared" si="344"/>
        <v>0</v>
      </c>
      <c r="BL100" s="25">
        <f t="shared" si="344"/>
        <v>0</v>
      </c>
      <c r="BM100" s="25">
        <f t="shared" si="344"/>
        <v>0</v>
      </c>
      <c r="BN100" s="25">
        <f t="shared" si="344"/>
        <v>0</v>
      </c>
      <c r="BO100" s="25">
        <f t="shared" si="344"/>
        <v>0</v>
      </c>
      <c r="BP100" s="24">
        <f>BC100</f>
        <v>0</v>
      </c>
      <c r="BQ100" s="25">
        <f>$BC100/12*BQ99</f>
        <v>0</v>
      </c>
      <c r="BR100" s="25">
        <f t="shared" ref="BR100:CB100" si="345">$BC100/12*BR99</f>
        <v>0</v>
      </c>
      <c r="BS100" s="25">
        <f t="shared" si="345"/>
        <v>0</v>
      </c>
      <c r="BT100" s="25">
        <f t="shared" si="345"/>
        <v>0</v>
      </c>
      <c r="BU100" s="25">
        <f t="shared" si="345"/>
        <v>0</v>
      </c>
      <c r="BV100" s="25">
        <f t="shared" si="345"/>
        <v>0</v>
      </c>
      <c r="BW100" s="25">
        <f t="shared" si="345"/>
        <v>0</v>
      </c>
      <c r="BX100" s="25">
        <f t="shared" si="345"/>
        <v>0</v>
      </c>
      <c r="BY100" s="25">
        <f t="shared" si="345"/>
        <v>0</v>
      </c>
      <c r="BZ100" s="25">
        <f t="shared" si="345"/>
        <v>0</v>
      </c>
      <c r="CA100" s="25">
        <f t="shared" si="345"/>
        <v>0</v>
      </c>
      <c r="CB100" s="25">
        <f t="shared" si="345"/>
        <v>0</v>
      </c>
    </row>
    <row r="101" spans="1:998" outlineLevel="1">
      <c r="A101" s="32">
        <v>30010101</v>
      </c>
      <c r="B101" s="1" t="s">
        <v>50</v>
      </c>
      <c r="C101" s="27">
        <v>4.9200000000000001E-2</v>
      </c>
      <c r="D101" s="25">
        <f t="shared" ref="D101:K106" si="346">$C101*D$90</f>
        <v>0</v>
      </c>
      <c r="E101" s="25">
        <f t="shared" si="346"/>
        <v>0</v>
      </c>
      <c r="F101" s="25">
        <f t="shared" si="346"/>
        <v>0</v>
      </c>
      <c r="G101" s="25">
        <f t="shared" si="346"/>
        <v>0</v>
      </c>
      <c r="H101" s="25">
        <f t="shared" si="346"/>
        <v>0</v>
      </c>
      <c r="I101" s="25">
        <f t="shared" si="346"/>
        <v>0</v>
      </c>
      <c r="J101" s="25">
        <f t="shared" si="346"/>
        <v>0</v>
      </c>
      <c r="K101" s="25">
        <f t="shared" si="346"/>
        <v>0</v>
      </c>
      <c r="L101" s="25">
        <f t="shared" ref="L101:O106" si="347">$C101*L$90</f>
        <v>0</v>
      </c>
      <c r="M101" s="25">
        <f t="shared" si="347"/>
        <v>0</v>
      </c>
      <c r="N101" s="25">
        <f t="shared" si="347"/>
        <v>0</v>
      </c>
      <c r="O101" s="25">
        <f t="shared" si="347"/>
        <v>0</v>
      </c>
      <c r="P101" s="27">
        <v>4.9200000000000001E-2</v>
      </c>
      <c r="Q101" s="25">
        <f t="shared" ref="Q101:AB106" si="348">$P101*Q$100</f>
        <v>0</v>
      </c>
      <c r="R101" s="25">
        <f t="shared" si="348"/>
        <v>0</v>
      </c>
      <c r="S101" s="25">
        <f t="shared" si="348"/>
        <v>0</v>
      </c>
      <c r="T101" s="25">
        <f t="shared" si="348"/>
        <v>0</v>
      </c>
      <c r="U101" s="25">
        <f t="shared" si="348"/>
        <v>0</v>
      </c>
      <c r="V101" s="25">
        <f t="shared" si="348"/>
        <v>0</v>
      </c>
      <c r="W101" s="25">
        <f t="shared" si="348"/>
        <v>0</v>
      </c>
      <c r="X101" s="25">
        <f t="shared" si="348"/>
        <v>0</v>
      </c>
      <c r="Y101" s="25">
        <f t="shared" si="348"/>
        <v>0</v>
      </c>
      <c r="Z101" s="25">
        <f t="shared" si="348"/>
        <v>0</v>
      </c>
      <c r="AA101" s="25">
        <f t="shared" si="348"/>
        <v>0</v>
      </c>
      <c r="AB101" s="25">
        <f t="shared" si="348"/>
        <v>0</v>
      </c>
      <c r="AC101" s="27">
        <v>4.9200000000000001E-2</v>
      </c>
      <c r="AD101" s="25">
        <f t="shared" ref="AD101:AO106" si="349">$AC101*AD$100</f>
        <v>0</v>
      </c>
      <c r="AE101" s="25">
        <f t="shared" si="349"/>
        <v>0</v>
      </c>
      <c r="AF101" s="25">
        <f t="shared" si="349"/>
        <v>0</v>
      </c>
      <c r="AG101" s="25">
        <f t="shared" si="349"/>
        <v>0</v>
      </c>
      <c r="AH101" s="25">
        <f t="shared" si="349"/>
        <v>0</v>
      </c>
      <c r="AI101" s="25">
        <f t="shared" si="349"/>
        <v>0</v>
      </c>
      <c r="AJ101" s="25">
        <f t="shared" si="349"/>
        <v>0</v>
      </c>
      <c r="AK101" s="25">
        <f t="shared" si="349"/>
        <v>0</v>
      </c>
      <c r="AL101" s="25">
        <f t="shared" si="349"/>
        <v>0</v>
      </c>
      <c r="AM101" s="25">
        <f t="shared" si="349"/>
        <v>0</v>
      </c>
      <c r="AN101" s="25">
        <f t="shared" si="349"/>
        <v>0</v>
      </c>
      <c r="AO101" s="25">
        <f t="shared" si="349"/>
        <v>0</v>
      </c>
      <c r="AP101" s="27">
        <v>4.9200000000000001E-2</v>
      </c>
      <c r="AQ101" s="25">
        <f>$AP101*AQ100</f>
        <v>0</v>
      </c>
      <c r="AR101" s="25">
        <f t="shared" ref="AR101:BB101" si="350">$AP101*AR100</f>
        <v>0</v>
      </c>
      <c r="AS101" s="25">
        <f t="shared" si="350"/>
        <v>0</v>
      </c>
      <c r="AT101" s="25">
        <f t="shared" si="350"/>
        <v>0</v>
      </c>
      <c r="AU101" s="25">
        <f t="shared" si="350"/>
        <v>0</v>
      </c>
      <c r="AV101" s="25">
        <f t="shared" si="350"/>
        <v>0</v>
      </c>
      <c r="AW101" s="25">
        <f t="shared" si="350"/>
        <v>0</v>
      </c>
      <c r="AX101" s="25">
        <f t="shared" si="350"/>
        <v>0</v>
      </c>
      <c r="AY101" s="25">
        <f t="shared" si="350"/>
        <v>0</v>
      </c>
      <c r="AZ101" s="25">
        <f t="shared" si="350"/>
        <v>0</v>
      </c>
      <c r="BA101" s="25">
        <f t="shared" si="350"/>
        <v>0</v>
      </c>
      <c r="BB101" s="25">
        <f t="shared" si="350"/>
        <v>0</v>
      </c>
      <c r="BC101" s="27">
        <v>4.9200000000000001E-2</v>
      </c>
      <c r="BD101" s="25">
        <f>$BC101*BD100</f>
        <v>0</v>
      </c>
      <c r="BE101" s="25">
        <f t="shared" ref="BE101:BO101" si="351">$BC101*BE100</f>
        <v>0</v>
      </c>
      <c r="BF101" s="25">
        <f t="shared" si="351"/>
        <v>0</v>
      </c>
      <c r="BG101" s="25">
        <f t="shared" si="351"/>
        <v>0</v>
      </c>
      <c r="BH101" s="25">
        <f t="shared" si="351"/>
        <v>0</v>
      </c>
      <c r="BI101" s="25">
        <f t="shared" si="351"/>
        <v>0</v>
      </c>
      <c r="BJ101" s="25">
        <f t="shared" si="351"/>
        <v>0</v>
      </c>
      <c r="BK101" s="25">
        <f t="shared" si="351"/>
        <v>0</v>
      </c>
      <c r="BL101" s="25">
        <f t="shared" si="351"/>
        <v>0</v>
      </c>
      <c r="BM101" s="25">
        <f t="shared" si="351"/>
        <v>0</v>
      </c>
      <c r="BN101" s="25">
        <f t="shared" si="351"/>
        <v>0</v>
      </c>
      <c r="BO101" s="25">
        <f t="shared" si="351"/>
        <v>0</v>
      </c>
      <c r="BP101" s="27">
        <v>4.9200000000000001E-2</v>
      </c>
      <c r="BQ101" s="25">
        <f>$BC101*BQ100</f>
        <v>0</v>
      </c>
      <c r="BR101" s="25">
        <f t="shared" ref="BR101:CB101" si="352">$BC101*BR100</f>
        <v>0</v>
      </c>
      <c r="BS101" s="25">
        <f t="shared" si="352"/>
        <v>0</v>
      </c>
      <c r="BT101" s="25">
        <f t="shared" si="352"/>
        <v>0</v>
      </c>
      <c r="BU101" s="25">
        <f t="shared" si="352"/>
        <v>0</v>
      </c>
      <c r="BV101" s="25">
        <f t="shared" si="352"/>
        <v>0</v>
      </c>
      <c r="BW101" s="25">
        <f t="shared" si="352"/>
        <v>0</v>
      </c>
      <c r="BX101" s="25">
        <f t="shared" si="352"/>
        <v>0</v>
      </c>
      <c r="BY101" s="25">
        <f t="shared" si="352"/>
        <v>0</v>
      </c>
      <c r="BZ101" s="25">
        <f t="shared" si="352"/>
        <v>0</v>
      </c>
      <c r="CA101" s="25">
        <f t="shared" si="352"/>
        <v>0</v>
      </c>
      <c r="CB101" s="25">
        <f t="shared" si="352"/>
        <v>0</v>
      </c>
    </row>
    <row r="102" spans="1:998" outlineLevel="1">
      <c r="A102" s="32">
        <v>30010150</v>
      </c>
      <c r="B102" s="1" t="s">
        <v>51</v>
      </c>
      <c r="C102" s="27">
        <v>1.0200000000000001E-2</v>
      </c>
      <c r="D102" s="25">
        <f t="shared" si="346"/>
        <v>0</v>
      </c>
      <c r="E102" s="25">
        <f t="shared" si="346"/>
        <v>0</v>
      </c>
      <c r="F102" s="25">
        <f t="shared" si="346"/>
        <v>0</v>
      </c>
      <c r="G102" s="25">
        <f t="shared" si="346"/>
        <v>0</v>
      </c>
      <c r="H102" s="25">
        <f t="shared" si="346"/>
        <v>0</v>
      </c>
      <c r="I102" s="25">
        <f t="shared" si="346"/>
        <v>0</v>
      </c>
      <c r="J102" s="25">
        <f t="shared" si="346"/>
        <v>0</v>
      </c>
      <c r="K102" s="25">
        <f t="shared" si="346"/>
        <v>0</v>
      </c>
      <c r="L102" s="25">
        <f t="shared" si="347"/>
        <v>0</v>
      </c>
      <c r="M102" s="25">
        <f t="shared" si="347"/>
        <v>0</v>
      </c>
      <c r="N102" s="25">
        <f t="shared" si="347"/>
        <v>0</v>
      </c>
      <c r="O102" s="25">
        <f t="shared" si="347"/>
        <v>0</v>
      </c>
      <c r="P102" s="27">
        <v>1.0200000000000001E-2</v>
      </c>
      <c r="Q102" s="25">
        <f t="shared" si="348"/>
        <v>0</v>
      </c>
      <c r="R102" s="25">
        <f t="shared" si="348"/>
        <v>0</v>
      </c>
      <c r="S102" s="25">
        <f t="shared" si="348"/>
        <v>0</v>
      </c>
      <c r="T102" s="25">
        <f t="shared" si="348"/>
        <v>0</v>
      </c>
      <c r="U102" s="25">
        <f t="shared" si="348"/>
        <v>0</v>
      </c>
      <c r="V102" s="25">
        <f t="shared" si="348"/>
        <v>0</v>
      </c>
      <c r="W102" s="25">
        <f t="shared" si="348"/>
        <v>0</v>
      </c>
      <c r="X102" s="25">
        <f t="shared" si="348"/>
        <v>0</v>
      </c>
      <c r="Y102" s="25">
        <f t="shared" si="348"/>
        <v>0</v>
      </c>
      <c r="Z102" s="25">
        <f t="shared" si="348"/>
        <v>0</v>
      </c>
      <c r="AA102" s="25">
        <f t="shared" si="348"/>
        <v>0</v>
      </c>
      <c r="AB102" s="25">
        <f t="shared" si="348"/>
        <v>0</v>
      </c>
      <c r="AC102" s="27">
        <v>1.0200000000000001E-2</v>
      </c>
      <c r="AD102" s="25">
        <f t="shared" si="349"/>
        <v>0</v>
      </c>
      <c r="AE102" s="25">
        <f t="shared" si="349"/>
        <v>0</v>
      </c>
      <c r="AF102" s="25">
        <f t="shared" si="349"/>
        <v>0</v>
      </c>
      <c r="AG102" s="25">
        <f t="shared" si="349"/>
        <v>0</v>
      </c>
      <c r="AH102" s="25">
        <f t="shared" si="349"/>
        <v>0</v>
      </c>
      <c r="AI102" s="25">
        <f t="shared" si="349"/>
        <v>0</v>
      </c>
      <c r="AJ102" s="25">
        <f t="shared" si="349"/>
        <v>0</v>
      </c>
      <c r="AK102" s="25">
        <f t="shared" si="349"/>
        <v>0</v>
      </c>
      <c r="AL102" s="25">
        <f t="shared" si="349"/>
        <v>0</v>
      </c>
      <c r="AM102" s="25">
        <f t="shared" si="349"/>
        <v>0</v>
      </c>
      <c r="AN102" s="25">
        <f t="shared" si="349"/>
        <v>0</v>
      </c>
      <c r="AO102" s="25">
        <f t="shared" si="349"/>
        <v>0</v>
      </c>
      <c r="AP102" s="27">
        <v>1.0200000000000001E-2</v>
      </c>
      <c r="AQ102" s="25">
        <f>$AP102*AQ100</f>
        <v>0</v>
      </c>
      <c r="AR102" s="25">
        <f t="shared" ref="AR102:BB102" si="353">$AP102*AR100</f>
        <v>0</v>
      </c>
      <c r="AS102" s="25">
        <f t="shared" si="353"/>
        <v>0</v>
      </c>
      <c r="AT102" s="25">
        <f t="shared" si="353"/>
        <v>0</v>
      </c>
      <c r="AU102" s="25">
        <f t="shared" si="353"/>
        <v>0</v>
      </c>
      <c r="AV102" s="25">
        <f t="shared" si="353"/>
        <v>0</v>
      </c>
      <c r="AW102" s="25">
        <f t="shared" si="353"/>
        <v>0</v>
      </c>
      <c r="AX102" s="25">
        <f t="shared" si="353"/>
        <v>0</v>
      </c>
      <c r="AY102" s="25">
        <f t="shared" si="353"/>
        <v>0</v>
      </c>
      <c r="AZ102" s="25">
        <f t="shared" si="353"/>
        <v>0</v>
      </c>
      <c r="BA102" s="25">
        <f t="shared" si="353"/>
        <v>0</v>
      </c>
      <c r="BB102" s="25">
        <f t="shared" si="353"/>
        <v>0</v>
      </c>
      <c r="BC102" s="27">
        <v>1.0200000000000001E-2</v>
      </c>
      <c r="BD102" s="25">
        <f>$BC102*BD100</f>
        <v>0</v>
      </c>
      <c r="BE102" s="25">
        <f t="shared" ref="BE102:BO102" si="354">$BC102*BE100</f>
        <v>0</v>
      </c>
      <c r="BF102" s="25">
        <f t="shared" si="354"/>
        <v>0</v>
      </c>
      <c r="BG102" s="25">
        <f t="shared" si="354"/>
        <v>0</v>
      </c>
      <c r="BH102" s="25">
        <f t="shared" si="354"/>
        <v>0</v>
      </c>
      <c r="BI102" s="25">
        <f t="shared" si="354"/>
        <v>0</v>
      </c>
      <c r="BJ102" s="25">
        <f t="shared" si="354"/>
        <v>0</v>
      </c>
      <c r="BK102" s="25">
        <f t="shared" si="354"/>
        <v>0</v>
      </c>
      <c r="BL102" s="25">
        <f t="shared" si="354"/>
        <v>0</v>
      </c>
      <c r="BM102" s="25">
        <f t="shared" si="354"/>
        <v>0</v>
      </c>
      <c r="BN102" s="25">
        <f t="shared" si="354"/>
        <v>0</v>
      </c>
      <c r="BO102" s="25">
        <f t="shared" si="354"/>
        <v>0</v>
      </c>
      <c r="BP102" s="27">
        <v>1.0200000000000001E-2</v>
      </c>
      <c r="BQ102" s="25">
        <f>$BC102*BQ100</f>
        <v>0</v>
      </c>
      <c r="BR102" s="25">
        <f t="shared" ref="BR102:CB102" si="355">$BC102*BR100</f>
        <v>0</v>
      </c>
      <c r="BS102" s="25">
        <f t="shared" si="355"/>
        <v>0</v>
      </c>
      <c r="BT102" s="25">
        <f t="shared" si="355"/>
        <v>0</v>
      </c>
      <c r="BU102" s="25">
        <f t="shared" si="355"/>
        <v>0</v>
      </c>
      <c r="BV102" s="25">
        <f t="shared" si="355"/>
        <v>0</v>
      </c>
      <c r="BW102" s="25">
        <f t="shared" si="355"/>
        <v>0</v>
      </c>
      <c r="BX102" s="25">
        <f t="shared" si="355"/>
        <v>0</v>
      </c>
      <c r="BY102" s="25">
        <f t="shared" si="355"/>
        <v>0</v>
      </c>
      <c r="BZ102" s="25">
        <f t="shared" si="355"/>
        <v>0</v>
      </c>
      <c r="CA102" s="25">
        <f t="shared" si="355"/>
        <v>0</v>
      </c>
      <c r="CB102" s="25">
        <f t="shared" si="355"/>
        <v>0</v>
      </c>
    </row>
    <row r="103" spans="1:998" outlineLevel="1">
      <c r="A103" s="32">
        <v>30010210</v>
      </c>
      <c r="B103" s="1" t="s">
        <v>52</v>
      </c>
      <c r="C103" s="27">
        <v>6.6799999999999998E-2</v>
      </c>
      <c r="D103" s="25">
        <f t="shared" si="346"/>
        <v>0</v>
      </c>
      <c r="E103" s="25">
        <f t="shared" si="346"/>
        <v>0</v>
      </c>
      <c r="F103" s="25">
        <f t="shared" si="346"/>
        <v>0</v>
      </c>
      <c r="G103" s="25">
        <f t="shared" si="346"/>
        <v>0</v>
      </c>
      <c r="H103" s="25">
        <f t="shared" si="346"/>
        <v>0</v>
      </c>
      <c r="I103" s="25">
        <f t="shared" si="346"/>
        <v>0</v>
      </c>
      <c r="J103" s="25">
        <f t="shared" si="346"/>
        <v>0</v>
      </c>
      <c r="K103" s="25">
        <f t="shared" si="346"/>
        <v>0</v>
      </c>
      <c r="L103" s="25">
        <f t="shared" si="347"/>
        <v>0</v>
      </c>
      <c r="M103" s="25">
        <f t="shared" si="347"/>
        <v>0</v>
      </c>
      <c r="N103" s="25">
        <f t="shared" si="347"/>
        <v>0</v>
      </c>
      <c r="O103" s="25">
        <f t="shared" si="347"/>
        <v>0</v>
      </c>
      <c r="P103" s="27">
        <v>6.6799999999999998E-2</v>
      </c>
      <c r="Q103" s="25">
        <f t="shared" si="348"/>
        <v>0</v>
      </c>
      <c r="R103" s="25">
        <f t="shared" si="348"/>
        <v>0</v>
      </c>
      <c r="S103" s="25">
        <f t="shared" si="348"/>
        <v>0</v>
      </c>
      <c r="T103" s="25">
        <f t="shared" si="348"/>
        <v>0</v>
      </c>
      <c r="U103" s="25">
        <f t="shared" si="348"/>
        <v>0</v>
      </c>
      <c r="V103" s="25">
        <f t="shared" si="348"/>
        <v>0</v>
      </c>
      <c r="W103" s="25">
        <f t="shared" si="348"/>
        <v>0</v>
      </c>
      <c r="X103" s="25">
        <f t="shared" si="348"/>
        <v>0</v>
      </c>
      <c r="Y103" s="25">
        <f t="shared" si="348"/>
        <v>0</v>
      </c>
      <c r="Z103" s="25">
        <f t="shared" si="348"/>
        <v>0</v>
      </c>
      <c r="AA103" s="25">
        <f t="shared" si="348"/>
        <v>0</v>
      </c>
      <c r="AB103" s="25">
        <f t="shared" si="348"/>
        <v>0</v>
      </c>
      <c r="AC103" s="27">
        <v>6.6799999999999998E-2</v>
      </c>
      <c r="AD103" s="25">
        <f t="shared" si="349"/>
        <v>0</v>
      </c>
      <c r="AE103" s="25">
        <f t="shared" si="349"/>
        <v>0</v>
      </c>
      <c r="AF103" s="25">
        <f t="shared" si="349"/>
        <v>0</v>
      </c>
      <c r="AG103" s="25">
        <f t="shared" si="349"/>
        <v>0</v>
      </c>
      <c r="AH103" s="25">
        <f t="shared" si="349"/>
        <v>0</v>
      </c>
      <c r="AI103" s="25">
        <f t="shared" si="349"/>
        <v>0</v>
      </c>
      <c r="AJ103" s="25">
        <f t="shared" si="349"/>
        <v>0</v>
      </c>
      <c r="AK103" s="25">
        <f t="shared" si="349"/>
        <v>0</v>
      </c>
      <c r="AL103" s="25">
        <f t="shared" si="349"/>
        <v>0</v>
      </c>
      <c r="AM103" s="25">
        <f t="shared" si="349"/>
        <v>0</v>
      </c>
      <c r="AN103" s="25">
        <f t="shared" si="349"/>
        <v>0</v>
      </c>
      <c r="AO103" s="25">
        <f t="shared" si="349"/>
        <v>0</v>
      </c>
      <c r="AP103" s="27">
        <v>6.6799999999999998E-2</v>
      </c>
      <c r="AQ103" s="25">
        <f>$AP103*AQ100</f>
        <v>0</v>
      </c>
      <c r="AR103" s="25">
        <f t="shared" ref="AR103:BB103" si="356">$AP103*AR100</f>
        <v>0</v>
      </c>
      <c r="AS103" s="25">
        <f t="shared" si="356"/>
        <v>0</v>
      </c>
      <c r="AT103" s="25">
        <f t="shared" si="356"/>
        <v>0</v>
      </c>
      <c r="AU103" s="25">
        <f t="shared" si="356"/>
        <v>0</v>
      </c>
      <c r="AV103" s="25">
        <f t="shared" si="356"/>
        <v>0</v>
      </c>
      <c r="AW103" s="25">
        <f t="shared" si="356"/>
        <v>0</v>
      </c>
      <c r="AX103" s="25">
        <f t="shared" si="356"/>
        <v>0</v>
      </c>
      <c r="AY103" s="25">
        <f t="shared" si="356"/>
        <v>0</v>
      </c>
      <c r="AZ103" s="25">
        <f t="shared" si="356"/>
        <v>0</v>
      </c>
      <c r="BA103" s="25">
        <f t="shared" si="356"/>
        <v>0</v>
      </c>
      <c r="BB103" s="25">
        <f t="shared" si="356"/>
        <v>0</v>
      </c>
      <c r="BC103" s="27">
        <v>6.6799999999999998E-2</v>
      </c>
      <c r="BD103" s="25">
        <f>$BC103*BD100</f>
        <v>0</v>
      </c>
      <c r="BE103" s="25">
        <f t="shared" ref="BE103:BO103" si="357">$BC103*BE100</f>
        <v>0</v>
      </c>
      <c r="BF103" s="25">
        <f t="shared" si="357"/>
        <v>0</v>
      </c>
      <c r="BG103" s="25">
        <f t="shared" si="357"/>
        <v>0</v>
      </c>
      <c r="BH103" s="25">
        <f t="shared" si="357"/>
        <v>0</v>
      </c>
      <c r="BI103" s="25">
        <f t="shared" si="357"/>
        <v>0</v>
      </c>
      <c r="BJ103" s="25">
        <f t="shared" si="357"/>
        <v>0</v>
      </c>
      <c r="BK103" s="25">
        <f t="shared" si="357"/>
        <v>0</v>
      </c>
      <c r="BL103" s="25">
        <f t="shared" si="357"/>
        <v>0</v>
      </c>
      <c r="BM103" s="25">
        <f t="shared" si="357"/>
        <v>0</v>
      </c>
      <c r="BN103" s="25">
        <f t="shared" si="357"/>
        <v>0</v>
      </c>
      <c r="BO103" s="25">
        <f t="shared" si="357"/>
        <v>0</v>
      </c>
      <c r="BP103" s="27">
        <v>6.6799999999999998E-2</v>
      </c>
      <c r="BQ103" s="25">
        <f>$BC103*BQ100</f>
        <v>0</v>
      </c>
      <c r="BR103" s="25">
        <f t="shared" ref="BR103:CB103" si="358">$BC103*BR100</f>
        <v>0</v>
      </c>
      <c r="BS103" s="25">
        <f t="shared" si="358"/>
        <v>0</v>
      </c>
      <c r="BT103" s="25">
        <f t="shared" si="358"/>
        <v>0</v>
      </c>
      <c r="BU103" s="25">
        <f t="shared" si="358"/>
        <v>0</v>
      </c>
      <c r="BV103" s="25">
        <f t="shared" si="358"/>
        <v>0</v>
      </c>
      <c r="BW103" s="25">
        <f t="shared" si="358"/>
        <v>0</v>
      </c>
      <c r="BX103" s="25">
        <f t="shared" si="358"/>
        <v>0</v>
      </c>
      <c r="BY103" s="25">
        <f t="shared" si="358"/>
        <v>0</v>
      </c>
      <c r="BZ103" s="25">
        <f t="shared" si="358"/>
        <v>0</v>
      </c>
      <c r="CA103" s="25">
        <f t="shared" si="358"/>
        <v>0</v>
      </c>
      <c r="CB103" s="25">
        <f t="shared" si="358"/>
        <v>0</v>
      </c>
    </row>
    <row r="104" spans="1:998" outlineLevel="1">
      <c r="A104" s="32">
        <v>30010292</v>
      </c>
      <c r="B104" s="1" t="s">
        <v>53</v>
      </c>
      <c r="C104" s="27">
        <v>0</v>
      </c>
      <c r="D104" s="25">
        <f t="shared" si="346"/>
        <v>0</v>
      </c>
      <c r="E104" s="25">
        <f t="shared" si="346"/>
        <v>0</v>
      </c>
      <c r="F104" s="25">
        <f t="shared" si="346"/>
        <v>0</v>
      </c>
      <c r="G104" s="25">
        <f t="shared" si="346"/>
        <v>0</v>
      </c>
      <c r="H104" s="25">
        <f t="shared" si="346"/>
        <v>0</v>
      </c>
      <c r="I104" s="25">
        <f t="shared" si="346"/>
        <v>0</v>
      </c>
      <c r="J104" s="25">
        <f t="shared" si="346"/>
        <v>0</v>
      </c>
      <c r="K104" s="25">
        <f t="shared" si="346"/>
        <v>0</v>
      </c>
      <c r="L104" s="25">
        <f t="shared" si="347"/>
        <v>0</v>
      </c>
      <c r="M104" s="25">
        <f t="shared" si="347"/>
        <v>0</v>
      </c>
      <c r="N104" s="25">
        <f t="shared" si="347"/>
        <v>0</v>
      </c>
      <c r="O104" s="25">
        <f t="shared" si="347"/>
        <v>0</v>
      </c>
      <c r="P104" s="27">
        <v>0</v>
      </c>
      <c r="Q104" s="25">
        <f t="shared" si="348"/>
        <v>0</v>
      </c>
      <c r="R104" s="25">
        <f t="shared" si="348"/>
        <v>0</v>
      </c>
      <c r="S104" s="25">
        <f t="shared" si="348"/>
        <v>0</v>
      </c>
      <c r="T104" s="25">
        <f t="shared" si="348"/>
        <v>0</v>
      </c>
      <c r="U104" s="25">
        <f t="shared" si="348"/>
        <v>0</v>
      </c>
      <c r="V104" s="25">
        <f t="shared" si="348"/>
        <v>0</v>
      </c>
      <c r="W104" s="25">
        <f t="shared" si="348"/>
        <v>0</v>
      </c>
      <c r="X104" s="25">
        <f t="shared" si="348"/>
        <v>0</v>
      </c>
      <c r="Y104" s="25">
        <f t="shared" si="348"/>
        <v>0</v>
      </c>
      <c r="Z104" s="25">
        <f t="shared" si="348"/>
        <v>0</v>
      </c>
      <c r="AA104" s="25">
        <f t="shared" si="348"/>
        <v>0</v>
      </c>
      <c r="AB104" s="25">
        <f t="shared" si="348"/>
        <v>0</v>
      </c>
      <c r="AC104" s="27">
        <v>0</v>
      </c>
      <c r="AD104" s="25">
        <f t="shared" si="349"/>
        <v>0</v>
      </c>
      <c r="AE104" s="25">
        <f t="shared" si="349"/>
        <v>0</v>
      </c>
      <c r="AF104" s="25">
        <f t="shared" si="349"/>
        <v>0</v>
      </c>
      <c r="AG104" s="25">
        <f t="shared" si="349"/>
        <v>0</v>
      </c>
      <c r="AH104" s="25">
        <f t="shared" si="349"/>
        <v>0</v>
      </c>
      <c r="AI104" s="25">
        <f t="shared" si="349"/>
        <v>0</v>
      </c>
      <c r="AJ104" s="25">
        <f t="shared" si="349"/>
        <v>0</v>
      </c>
      <c r="AK104" s="25">
        <f t="shared" si="349"/>
        <v>0</v>
      </c>
      <c r="AL104" s="25">
        <f t="shared" si="349"/>
        <v>0</v>
      </c>
      <c r="AM104" s="25">
        <f t="shared" si="349"/>
        <v>0</v>
      </c>
      <c r="AN104" s="25">
        <f t="shared" si="349"/>
        <v>0</v>
      </c>
      <c r="AO104" s="25">
        <f t="shared" si="349"/>
        <v>0</v>
      </c>
      <c r="AP104" s="27">
        <v>0</v>
      </c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7">
        <v>0</v>
      </c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7">
        <v>0</v>
      </c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</row>
    <row r="105" spans="1:998" outlineLevel="1">
      <c r="A105" s="32">
        <v>30010301</v>
      </c>
      <c r="B105" s="1" t="s">
        <v>54</v>
      </c>
      <c r="C105" s="27">
        <v>3.5000000000000001E-3</v>
      </c>
      <c r="D105" s="25">
        <f t="shared" si="346"/>
        <v>0</v>
      </c>
      <c r="E105" s="25">
        <f t="shared" si="346"/>
        <v>0</v>
      </c>
      <c r="F105" s="25">
        <f t="shared" si="346"/>
        <v>0</v>
      </c>
      <c r="G105" s="25">
        <f t="shared" si="346"/>
        <v>0</v>
      </c>
      <c r="H105" s="25">
        <f t="shared" si="346"/>
        <v>0</v>
      </c>
      <c r="I105" s="25">
        <f t="shared" si="346"/>
        <v>0</v>
      </c>
      <c r="J105" s="25">
        <f t="shared" si="346"/>
        <v>0</v>
      </c>
      <c r="K105" s="25">
        <f t="shared" si="346"/>
        <v>0</v>
      </c>
      <c r="L105" s="25">
        <f t="shared" si="347"/>
        <v>0</v>
      </c>
      <c r="M105" s="25">
        <f t="shared" si="347"/>
        <v>0</v>
      </c>
      <c r="N105" s="25">
        <f t="shared" si="347"/>
        <v>0</v>
      </c>
      <c r="O105" s="25">
        <f t="shared" si="347"/>
        <v>0</v>
      </c>
      <c r="P105" s="27">
        <v>3.5000000000000001E-3</v>
      </c>
      <c r="Q105" s="25">
        <f t="shared" si="348"/>
        <v>0</v>
      </c>
      <c r="R105" s="25">
        <f t="shared" si="348"/>
        <v>0</v>
      </c>
      <c r="S105" s="25">
        <f t="shared" si="348"/>
        <v>0</v>
      </c>
      <c r="T105" s="25">
        <f t="shared" si="348"/>
        <v>0</v>
      </c>
      <c r="U105" s="25">
        <f t="shared" si="348"/>
        <v>0</v>
      </c>
      <c r="V105" s="25">
        <f t="shared" si="348"/>
        <v>0</v>
      </c>
      <c r="W105" s="25">
        <f t="shared" si="348"/>
        <v>0</v>
      </c>
      <c r="X105" s="25">
        <f t="shared" si="348"/>
        <v>0</v>
      </c>
      <c r="Y105" s="25">
        <f t="shared" si="348"/>
        <v>0</v>
      </c>
      <c r="Z105" s="25">
        <f t="shared" si="348"/>
        <v>0</v>
      </c>
      <c r="AA105" s="25">
        <f t="shared" si="348"/>
        <v>0</v>
      </c>
      <c r="AB105" s="25">
        <f t="shared" si="348"/>
        <v>0</v>
      </c>
      <c r="AC105" s="27">
        <v>3.5000000000000001E-3</v>
      </c>
      <c r="AD105" s="25">
        <f t="shared" si="349"/>
        <v>0</v>
      </c>
      <c r="AE105" s="25">
        <f t="shared" si="349"/>
        <v>0</v>
      </c>
      <c r="AF105" s="25">
        <f t="shared" si="349"/>
        <v>0</v>
      </c>
      <c r="AG105" s="25">
        <f t="shared" si="349"/>
        <v>0</v>
      </c>
      <c r="AH105" s="25">
        <f t="shared" si="349"/>
        <v>0</v>
      </c>
      <c r="AI105" s="25">
        <f t="shared" si="349"/>
        <v>0</v>
      </c>
      <c r="AJ105" s="25">
        <f t="shared" si="349"/>
        <v>0</v>
      </c>
      <c r="AK105" s="25">
        <f t="shared" si="349"/>
        <v>0</v>
      </c>
      <c r="AL105" s="25">
        <f t="shared" si="349"/>
        <v>0</v>
      </c>
      <c r="AM105" s="25">
        <f t="shared" si="349"/>
        <v>0</v>
      </c>
      <c r="AN105" s="25">
        <f t="shared" si="349"/>
        <v>0</v>
      </c>
      <c r="AO105" s="25">
        <f t="shared" si="349"/>
        <v>0</v>
      </c>
      <c r="AP105" s="27">
        <v>3.5000000000000001E-3</v>
      </c>
      <c r="AQ105" s="25">
        <f>$AP105*AQ100</f>
        <v>0</v>
      </c>
      <c r="AR105" s="25">
        <f t="shared" ref="AR105:BB105" si="359">$AP105*AR100</f>
        <v>0</v>
      </c>
      <c r="AS105" s="25">
        <f t="shared" si="359"/>
        <v>0</v>
      </c>
      <c r="AT105" s="25">
        <f t="shared" si="359"/>
        <v>0</v>
      </c>
      <c r="AU105" s="25">
        <f t="shared" si="359"/>
        <v>0</v>
      </c>
      <c r="AV105" s="25">
        <f t="shared" si="359"/>
        <v>0</v>
      </c>
      <c r="AW105" s="25">
        <f t="shared" si="359"/>
        <v>0</v>
      </c>
      <c r="AX105" s="25">
        <f t="shared" si="359"/>
        <v>0</v>
      </c>
      <c r="AY105" s="25">
        <f t="shared" si="359"/>
        <v>0</v>
      </c>
      <c r="AZ105" s="25">
        <f t="shared" si="359"/>
        <v>0</v>
      </c>
      <c r="BA105" s="25">
        <f t="shared" si="359"/>
        <v>0</v>
      </c>
      <c r="BB105" s="25">
        <f t="shared" si="359"/>
        <v>0</v>
      </c>
      <c r="BC105" s="27">
        <v>3.5000000000000001E-3</v>
      </c>
      <c r="BD105" s="25">
        <f>$BC105*BD100</f>
        <v>0</v>
      </c>
      <c r="BE105" s="25">
        <f t="shared" ref="BE105:BO105" si="360">$BC105*BE100</f>
        <v>0</v>
      </c>
      <c r="BF105" s="25">
        <f t="shared" si="360"/>
        <v>0</v>
      </c>
      <c r="BG105" s="25">
        <f t="shared" si="360"/>
        <v>0</v>
      </c>
      <c r="BH105" s="25">
        <f t="shared" si="360"/>
        <v>0</v>
      </c>
      <c r="BI105" s="25">
        <f t="shared" si="360"/>
        <v>0</v>
      </c>
      <c r="BJ105" s="25">
        <f t="shared" si="360"/>
        <v>0</v>
      </c>
      <c r="BK105" s="25">
        <f t="shared" si="360"/>
        <v>0</v>
      </c>
      <c r="BL105" s="25">
        <f t="shared" si="360"/>
        <v>0</v>
      </c>
      <c r="BM105" s="25">
        <f t="shared" si="360"/>
        <v>0</v>
      </c>
      <c r="BN105" s="25">
        <f t="shared" si="360"/>
        <v>0</v>
      </c>
      <c r="BO105" s="25">
        <f t="shared" si="360"/>
        <v>0</v>
      </c>
      <c r="BP105" s="27">
        <v>3.5000000000000001E-3</v>
      </c>
      <c r="BQ105" s="25">
        <f>$BC105*BQ100</f>
        <v>0</v>
      </c>
      <c r="BR105" s="25">
        <f t="shared" ref="BR105:CB105" si="361">$BC105*BR100</f>
        <v>0</v>
      </c>
      <c r="BS105" s="25">
        <f t="shared" si="361"/>
        <v>0</v>
      </c>
      <c r="BT105" s="25">
        <f t="shared" si="361"/>
        <v>0</v>
      </c>
      <c r="BU105" s="25">
        <f t="shared" si="361"/>
        <v>0</v>
      </c>
      <c r="BV105" s="25">
        <f t="shared" si="361"/>
        <v>0</v>
      </c>
      <c r="BW105" s="25">
        <f t="shared" si="361"/>
        <v>0</v>
      </c>
      <c r="BX105" s="25">
        <f t="shared" si="361"/>
        <v>0</v>
      </c>
      <c r="BY105" s="25">
        <f t="shared" si="361"/>
        <v>0</v>
      </c>
      <c r="BZ105" s="25">
        <f t="shared" si="361"/>
        <v>0</v>
      </c>
      <c r="CA105" s="25">
        <f t="shared" si="361"/>
        <v>0</v>
      </c>
      <c r="CB105" s="25">
        <f t="shared" si="361"/>
        <v>0</v>
      </c>
    </row>
    <row r="106" spans="1:998" outlineLevel="1">
      <c r="A106" s="32">
        <v>30010401</v>
      </c>
      <c r="B106" s="1" t="s">
        <v>55</v>
      </c>
      <c r="C106" s="27">
        <v>1.0200000000000001E-2</v>
      </c>
      <c r="D106" s="25">
        <f t="shared" si="346"/>
        <v>0</v>
      </c>
      <c r="E106" s="25">
        <f t="shared" si="346"/>
        <v>0</v>
      </c>
      <c r="F106" s="25">
        <f t="shared" si="346"/>
        <v>0</v>
      </c>
      <c r="G106" s="25">
        <f t="shared" si="346"/>
        <v>0</v>
      </c>
      <c r="H106" s="25">
        <f t="shared" si="346"/>
        <v>0</v>
      </c>
      <c r="I106" s="25">
        <f t="shared" si="346"/>
        <v>0</v>
      </c>
      <c r="J106" s="25">
        <f t="shared" si="346"/>
        <v>0</v>
      </c>
      <c r="K106" s="25">
        <f t="shared" si="346"/>
        <v>0</v>
      </c>
      <c r="L106" s="25">
        <f t="shared" si="347"/>
        <v>0</v>
      </c>
      <c r="M106" s="25">
        <f t="shared" si="347"/>
        <v>0</v>
      </c>
      <c r="N106" s="25">
        <f t="shared" si="347"/>
        <v>0</v>
      </c>
      <c r="O106" s="25">
        <f t="shared" si="347"/>
        <v>0</v>
      </c>
      <c r="P106" s="27">
        <v>1.0200000000000001E-2</v>
      </c>
      <c r="Q106" s="25">
        <f t="shared" si="348"/>
        <v>0</v>
      </c>
      <c r="R106" s="25">
        <f t="shared" si="348"/>
        <v>0</v>
      </c>
      <c r="S106" s="25">
        <f t="shared" si="348"/>
        <v>0</v>
      </c>
      <c r="T106" s="25">
        <f t="shared" si="348"/>
        <v>0</v>
      </c>
      <c r="U106" s="25">
        <f t="shared" si="348"/>
        <v>0</v>
      </c>
      <c r="V106" s="25">
        <f t="shared" si="348"/>
        <v>0</v>
      </c>
      <c r="W106" s="25">
        <f t="shared" si="348"/>
        <v>0</v>
      </c>
      <c r="X106" s="25">
        <f t="shared" si="348"/>
        <v>0</v>
      </c>
      <c r="Y106" s="25">
        <f t="shared" si="348"/>
        <v>0</v>
      </c>
      <c r="Z106" s="25">
        <f t="shared" si="348"/>
        <v>0</v>
      </c>
      <c r="AA106" s="25">
        <f t="shared" si="348"/>
        <v>0</v>
      </c>
      <c r="AB106" s="25">
        <f t="shared" si="348"/>
        <v>0</v>
      </c>
      <c r="AC106" s="27">
        <v>1.0200000000000001E-2</v>
      </c>
      <c r="AD106" s="25">
        <f t="shared" si="349"/>
        <v>0</v>
      </c>
      <c r="AE106" s="25">
        <f t="shared" si="349"/>
        <v>0</v>
      </c>
      <c r="AF106" s="25">
        <f t="shared" si="349"/>
        <v>0</v>
      </c>
      <c r="AG106" s="25">
        <f t="shared" si="349"/>
        <v>0</v>
      </c>
      <c r="AH106" s="25">
        <f t="shared" si="349"/>
        <v>0</v>
      </c>
      <c r="AI106" s="25">
        <f t="shared" si="349"/>
        <v>0</v>
      </c>
      <c r="AJ106" s="25">
        <f t="shared" si="349"/>
        <v>0</v>
      </c>
      <c r="AK106" s="25">
        <f t="shared" si="349"/>
        <v>0</v>
      </c>
      <c r="AL106" s="25">
        <f t="shared" si="349"/>
        <v>0</v>
      </c>
      <c r="AM106" s="25">
        <f t="shared" si="349"/>
        <v>0</v>
      </c>
      <c r="AN106" s="25">
        <f t="shared" si="349"/>
        <v>0</v>
      </c>
      <c r="AO106" s="25">
        <f t="shared" si="349"/>
        <v>0</v>
      </c>
      <c r="AP106" s="27">
        <v>1.0200000000000001E-2</v>
      </c>
      <c r="AQ106" s="25">
        <f>$AP106*AQ100</f>
        <v>0</v>
      </c>
      <c r="AR106" s="25">
        <f t="shared" ref="AR106:BB106" si="362">$AP106*AR100</f>
        <v>0</v>
      </c>
      <c r="AS106" s="25">
        <f t="shared" si="362"/>
        <v>0</v>
      </c>
      <c r="AT106" s="25">
        <f t="shared" si="362"/>
        <v>0</v>
      </c>
      <c r="AU106" s="25">
        <f t="shared" si="362"/>
        <v>0</v>
      </c>
      <c r="AV106" s="25">
        <f t="shared" si="362"/>
        <v>0</v>
      </c>
      <c r="AW106" s="25">
        <f t="shared" si="362"/>
        <v>0</v>
      </c>
      <c r="AX106" s="25">
        <f t="shared" si="362"/>
        <v>0</v>
      </c>
      <c r="AY106" s="25">
        <f t="shared" si="362"/>
        <v>0</v>
      </c>
      <c r="AZ106" s="25">
        <f t="shared" si="362"/>
        <v>0</v>
      </c>
      <c r="BA106" s="25">
        <f t="shared" si="362"/>
        <v>0</v>
      </c>
      <c r="BB106" s="25">
        <f t="shared" si="362"/>
        <v>0</v>
      </c>
      <c r="BC106" s="27">
        <v>1.0200000000000001E-2</v>
      </c>
      <c r="BD106" s="25">
        <f>$BC106*BD100</f>
        <v>0</v>
      </c>
      <c r="BE106" s="25">
        <f t="shared" ref="BE106:BO106" si="363">$BC106*BE100</f>
        <v>0</v>
      </c>
      <c r="BF106" s="25">
        <f t="shared" si="363"/>
        <v>0</v>
      </c>
      <c r="BG106" s="25">
        <f t="shared" si="363"/>
        <v>0</v>
      </c>
      <c r="BH106" s="25">
        <f t="shared" si="363"/>
        <v>0</v>
      </c>
      <c r="BI106" s="25">
        <f t="shared" si="363"/>
        <v>0</v>
      </c>
      <c r="BJ106" s="25">
        <f t="shared" si="363"/>
        <v>0</v>
      </c>
      <c r="BK106" s="25">
        <f t="shared" si="363"/>
        <v>0</v>
      </c>
      <c r="BL106" s="25">
        <f t="shared" si="363"/>
        <v>0</v>
      </c>
      <c r="BM106" s="25">
        <f t="shared" si="363"/>
        <v>0</v>
      </c>
      <c r="BN106" s="25">
        <f t="shared" si="363"/>
        <v>0</v>
      </c>
      <c r="BO106" s="25">
        <f t="shared" si="363"/>
        <v>0</v>
      </c>
      <c r="BP106" s="27">
        <v>1.0200000000000001E-2</v>
      </c>
      <c r="BQ106" s="25">
        <f>$BC106*BQ100</f>
        <v>0</v>
      </c>
      <c r="BR106" s="25">
        <f t="shared" ref="BR106:CB106" si="364">$BC106*BR100</f>
        <v>0</v>
      </c>
      <c r="BS106" s="25">
        <f t="shared" si="364"/>
        <v>0</v>
      </c>
      <c r="BT106" s="25">
        <f t="shared" si="364"/>
        <v>0</v>
      </c>
      <c r="BU106" s="25">
        <f t="shared" si="364"/>
        <v>0</v>
      </c>
      <c r="BV106" s="25">
        <f t="shared" si="364"/>
        <v>0</v>
      </c>
      <c r="BW106" s="25">
        <f t="shared" si="364"/>
        <v>0</v>
      </c>
      <c r="BX106" s="25">
        <f t="shared" si="364"/>
        <v>0</v>
      </c>
      <c r="BY106" s="25">
        <f t="shared" si="364"/>
        <v>0</v>
      </c>
      <c r="BZ106" s="25">
        <f t="shared" si="364"/>
        <v>0</v>
      </c>
      <c r="CA106" s="25">
        <f t="shared" si="364"/>
        <v>0</v>
      </c>
      <c r="CB106" s="25">
        <f t="shared" si="364"/>
        <v>0</v>
      </c>
    </row>
    <row r="107" spans="1:998" s="23" customFormat="1">
      <c r="A107" s="21" t="s">
        <v>56</v>
      </c>
      <c r="B107" s="22"/>
      <c r="C107" s="26">
        <f>SUM(D107:O107)</f>
        <v>0</v>
      </c>
      <c r="D107" s="26">
        <f t="shared" ref="D107:K107" si="365">SUM(D100:D106)</f>
        <v>0</v>
      </c>
      <c r="E107" s="26">
        <f t="shared" si="365"/>
        <v>0</v>
      </c>
      <c r="F107" s="26">
        <f t="shared" si="365"/>
        <v>0</v>
      </c>
      <c r="G107" s="26">
        <f t="shared" si="365"/>
        <v>0</v>
      </c>
      <c r="H107" s="26">
        <f t="shared" si="365"/>
        <v>0</v>
      </c>
      <c r="I107" s="26">
        <f t="shared" si="365"/>
        <v>0</v>
      </c>
      <c r="J107" s="26">
        <f t="shared" si="365"/>
        <v>0</v>
      </c>
      <c r="K107" s="26">
        <f t="shared" si="365"/>
        <v>0</v>
      </c>
      <c r="L107" s="26">
        <f t="shared" ref="L107:O107" si="366">SUM(L100:L106)</f>
        <v>0</v>
      </c>
      <c r="M107" s="26">
        <f t="shared" si="366"/>
        <v>0</v>
      </c>
      <c r="N107" s="26">
        <f t="shared" si="366"/>
        <v>0</v>
      </c>
      <c r="O107" s="26">
        <f t="shared" si="366"/>
        <v>0</v>
      </c>
      <c r="P107" s="26">
        <f>SUM(Q107:AB107)</f>
        <v>0</v>
      </c>
      <c r="Q107" s="26">
        <f t="shared" ref="Q107:AB107" si="367">SUM(Q100:Q106)</f>
        <v>0</v>
      </c>
      <c r="R107" s="26">
        <f t="shared" si="367"/>
        <v>0</v>
      </c>
      <c r="S107" s="26">
        <f t="shared" si="367"/>
        <v>0</v>
      </c>
      <c r="T107" s="26">
        <f t="shared" si="367"/>
        <v>0</v>
      </c>
      <c r="U107" s="26">
        <f t="shared" si="367"/>
        <v>0</v>
      </c>
      <c r="V107" s="26">
        <f t="shared" si="367"/>
        <v>0</v>
      </c>
      <c r="W107" s="26">
        <f t="shared" si="367"/>
        <v>0</v>
      </c>
      <c r="X107" s="26">
        <f t="shared" si="367"/>
        <v>0</v>
      </c>
      <c r="Y107" s="26">
        <f t="shared" si="367"/>
        <v>0</v>
      </c>
      <c r="Z107" s="26">
        <f t="shared" si="367"/>
        <v>0</v>
      </c>
      <c r="AA107" s="26">
        <f t="shared" si="367"/>
        <v>0</v>
      </c>
      <c r="AB107" s="26">
        <f t="shared" si="367"/>
        <v>0</v>
      </c>
      <c r="AC107" s="26">
        <f>SUM(AD107:AO107)</f>
        <v>0</v>
      </c>
      <c r="AD107" s="26">
        <f t="shared" ref="AD107:AO107" si="368">SUM(AD100:AD106)</f>
        <v>0</v>
      </c>
      <c r="AE107" s="26">
        <f t="shared" si="368"/>
        <v>0</v>
      </c>
      <c r="AF107" s="26">
        <f t="shared" si="368"/>
        <v>0</v>
      </c>
      <c r="AG107" s="26">
        <f t="shared" si="368"/>
        <v>0</v>
      </c>
      <c r="AH107" s="26">
        <f t="shared" si="368"/>
        <v>0</v>
      </c>
      <c r="AI107" s="26">
        <f t="shared" si="368"/>
        <v>0</v>
      </c>
      <c r="AJ107" s="26">
        <f t="shared" si="368"/>
        <v>0</v>
      </c>
      <c r="AK107" s="26">
        <f t="shared" si="368"/>
        <v>0</v>
      </c>
      <c r="AL107" s="26">
        <f t="shared" si="368"/>
        <v>0</v>
      </c>
      <c r="AM107" s="26">
        <f t="shared" si="368"/>
        <v>0</v>
      </c>
      <c r="AN107" s="26">
        <f t="shared" si="368"/>
        <v>0</v>
      </c>
      <c r="AO107" s="26">
        <f t="shared" si="368"/>
        <v>0</v>
      </c>
      <c r="AP107" s="26">
        <f>SUM(AQ107:BB107)</f>
        <v>0</v>
      </c>
      <c r="AQ107" s="26">
        <f t="shared" ref="AQ107:BB107" si="369">SUM(AQ100:AQ106)</f>
        <v>0</v>
      </c>
      <c r="AR107" s="26">
        <f t="shared" si="369"/>
        <v>0</v>
      </c>
      <c r="AS107" s="26">
        <f t="shared" si="369"/>
        <v>0</v>
      </c>
      <c r="AT107" s="26">
        <f t="shared" si="369"/>
        <v>0</v>
      </c>
      <c r="AU107" s="26">
        <f t="shared" si="369"/>
        <v>0</v>
      </c>
      <c r="AV107" s="26">
        <f t="shared" si="369"/>
        <v>0</v>
      </c>
      <c r="AW107" s="26">
        <f t="shared" si="369"/>
        <v>0</v>
      </c>
      <c r="AX107" s="26">
        <f t="shared" si="369"/>
        <v>0</v>
      </c>
      <c r="AY107" s="26">
        <f t="shared" si="369"/>
        <v>0</v>
      </c>
      <c r="AZ107" s="26">
        <f t="shared" si="369"/>
        <v>0</v>
      </c>
      <c r="BA107" s="26">
        <f t="shared" si="369"/>
        <v>0</v>
      </c>
      <c r="BB107" s="26">
        <f t="shared" si="369"/>
        <v>0</v>
      </c>
      <c r="BC107" s="26">
        <f>SUM(BD107:BO107)</f>
        <v>0</v>
      </c>
      <c r="BD107" s="26">
        <f t="shared" ref="BD107:BO107" si="370">SUM(BD100:BD106)</f>
        <v>0</v>
      </c>
      <c r="BE107" s="26">
        <f t="shared" si="370"/>
        <v>0</v>
      </c>
      <c r="BF107" s="26">
        <f t="shared" si="370"/>
        <v>0</v>
      </c>
      <c r="BG107" s="26">
        <f t="shared" si="370"/>
        <v>0</v>
      </c>
      <c r="BH107" s="26">
        <f t="shared" si="370"/>
        <v>0</v>
      </c>
      <c r="BI107" s="26">
        <f t="shared" si="370"/>
        <v>0</v>
      </c>
      <c r="BJ107" s="26">
        <f t="shared" si="370"/>
        <v>0</v>
      </c>
      <c r="BK107" s="26">
        <f t="shared" si="370"/>
        <v>0</v>
      </c>
      <c r="BL107" s="26">
        <f t="shared" si="370"/>
        <v>0</v>
      </c>
      <c r="BM107" s="26">
        <f t="shared" si="370"/>
        <v>0</v>
      </c>
      <c r="BN107" s="26">
        <f t="shared" si="370"/>
        <v>0</v>
      </c>
      <c r="BO107" s="26">
        <f t="shared" si="370"/>
        <v>0</v>
      </c>
      <c r="BP107" s="26">
        <f>SUM(BQ107:CB107)</f>
        <v>0</v>
      </c>
      <c r="BQ107" s="26">
        <f t="shared" ref="BQ107:CB107" si="371">SUM(BQ100:BQ106)</f>
        <v>0</v>
      </c>
      <c r="BR107" s="26">
        <f t="shared" si="371"/>
        <v>0</v>
      </c>
      <c r="BS107" s="26">
        <f t="shared" si="371"/>
        <v>0</v>
      </c>
      <c r="BT107" s="26">
        <f t="shared" si="371"/>
        <v>0</v>
      </c>
      <c r="BU107" s="26">
        <f t="shared" si="371"/>
        <v>0</v>
      </c>
      <c r="BV107" s="26">
        <f t="shared" si="371"/>
        <v>0</v>
      </c>
      <c r="BW107" s="26">
        <f t="shared" si="371"/>
        <v>0</v>
      </c>
      <c r="BX107" s="26">
        <f t="shared" si="371"/>
        <v>0</v>
      </c>
      <c r="BY107" s="26">
        <f t="shared" si="371"/>
        <v>0</v>
      </c>
      <c r="BZ107" s="26">
        <f t="shared" si="371"/>
        <v>0</v>
      </c>
      <c r="CA107" s="26">
        <f t="shared" si="371"/>
        <v>0</v>
      </c>
      <c r="CB107" s="26">
        <f t="shared" si="371"/>
        <v>0</v>
      </c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2"/>
      <c r="KN107" s="22"/>
      <c r="KO107" s="22"/>
      <c r="KP107" s="22"/>
      <c r="KQ107" s="22"/>
      <c r="KR107" s="22"/>
      <c r="KS107" s="22"/>
      <c r="KT107" s="22"/>
      <c r="KU107" s="22"/>
      <c r="KV107" s="22"/>
      <c r="KW107" s="22"/>
      <c r="KX107" s="22"/>
      <c r="KY107" s="22"/>
      <c r="KZ107" s="22"/>
      <c r="LA107" s="22"/>
      <c r="LB107" s="22"/>
      <c r="LC107" s="22"/>
      <c r="LD107" s="22"/>
      <c r="LE107" s="22"/>
      <c r="LF107" s="22"/>
      <c r="LG107" s="22"/>
      <c r="LH107" s="22"/>
      <c r="LI107" s="22"/>
      <c r="LJ107" s="22"/>
      <c r="LK107" s="22"/>
      <c r="LL107" s="22"/>
      <c r="LM107" s="22"/>
      <c r="LN107" s="22"/>
      <c r="LO107" s="22"/>
      <c r="LP107" s="22"/>
      <c r="LQ107" s="22"/>
      <c r="LR107" s="22"/>
      <c r="LS107" s="22"/>
      <c r="LT107" s="22"/>
      <c r="LU107" s="22"/>
      <c r="LV107" s="22"/>
      <c r="LW107" s="22"/>
      <c r="LX107" s="22"/>
      <c r="LY107" s="22"/>
      <c r="LZ107" s="22"/>
      <c r="MA107" s="22"/>
      <c r="MB107" s="22"/>
      <c r="MC107" s="22"/>
      <c r="MD107" s="22"/>
      <c r="ME107" s="22"/>
      <c r="MF107" s="22"/>
      <c r="MG107" s="22"/>
      <c r="MH107" s="22"/>
      <c r="MI107" s="22"/>
      <c r="MJ107" s="22"/>
      <c r="MK107" s="22"/>
      <c r="ML107" s="22"/>
      <c r="MM107" s="22"/>
      <c r="MN107" s="22"/>
      <c r="MO107" s="22"/>
      <c r="MP107" s="22"/>
      <c r="MQ107" s="22"/>
      <c r="MR107" s="22"/>
      <c r="MS107" s="22"/>
      <c r="MT107" s="22"/>
      <c r="MU107" s="22"/>
      <c r="MV107" s="22"/>
      <c r="MW107" s="22"/>
      <c r="MX107" s="22"/>
      <c r="MY107" s="22"/>
      <c r="MZ107" s="22"/>
      <c r="NA107" s="22"/>
      <c r="NB107" s="22"/>
      <c r="NC107" s="22"/>
      <c r="ND107" s="22"/>
      <c r="NE107" s="22"/>
      <c r="NF107" s="22"/>
      <c r="NG107" s="22"/>
      <c r="NH107" s="22"/>
      <c r="NI107" s="22"/>
      <c r="NJ107" s="22"/>
      <c r="NK107" s="22"/>
      <c r="NL107" s="22"/>
      <c r="NM107" s="22"/>
      <c r="NN107" s="22"/>
      <c r="NO107" s="22"/>
      <c r="NP107" s="22"/>
      <c r="NQ107" s="22"/>
      <c r="NR107" s="22"/>
      <c r="NS107" s="22"/>
      <c r="NT107" s="22"/>
      <c r="NU107" s="22"/>
      <c r="NV107" s="22"/>
      <c r="NW107" s="22"/>
      <c r="NX107" s="22"/>
      <c r="NY107" s="22"/>
      <c r="NZ107" s="22"/>
      <c r="OA107" s="22"/>
      <c r="OB107" s="22"/>
      <c r="OC107" s="22"/>
      <c r="OD107" s="22"/>
      <c r="OE107" s="22"/>
      <c r="OF107" s="22"/>
      <c r="OG107" s="22"/>
      <c r="OH107" s="22"/>
      <c r="OI107" s="22"/>
      <c r="OJ107" s="22"/>
      <c r="OK107" s="22"/>
      <c r="OL107" s="22"/>
      <c r="OM107" s="22"/>
      <c r="ON107" s="22"/>
      <c r="OO107" s="22"/>
      <c r="OP107" s="22"/>
      <c r="OQ107" s="22"/>
      <c r="OR107" s="22"/>
      <c r="OS107" s="22"/>
      <c r="OT107" s="22"/>
      <c r="OU107" s="22"/>
      <c r="OV107" s="22"/>
      <c r="OW107" s="22"/>
      <c r="OX107" s="22"/>
      <c r="OY107" s="22"/>
      <c r="OZ107" s="22"/>
      <c r="PA107" s="22"/>
      <c r="PB107" s="22"/>
      <c r="PC107" s="22"/>
      <c r="PD107" s="22"/>
      <c r="PE107" s="22"/>
      <c r="PF107" s="22"/>
      <c r="PG107" s="22"/>
      <c r="PH107" s="22"/>
      <c r="PI107" s="22"/>
      <c r="PJ107" s="22"/>
      <c r="PK107" s="22"/>
      <c r="PL107" s="22"/>
      <c r="PM107" s="22"/>
      <c r="PN107" s="22"/>
      <c r="PO107" s="22"/>
      <c r="PP107" s="22"/>
      <c r="PQ107" s="22"/>
      <c r="PR107" s="22"/>
      <c r="PS107" s="22"/>
      <c r="PT107" s="22"/>
      <c r="PU107" s="22"/>
      <c r="PV107" s="22"/>
      <c r="PW107" s="22"/>
      <c r="PX107" s="22"/>
      <c r="PY107" s="22"/>
      <c r="PZ107" s="22"/>
      <c r="QA107" s="22"/>
      <c r="QB107" s="22"/>
      <c r="QC107" s="22"/>
      <c r="QD107" s="22"/>
      <c r="QE107" s="22"/>
      <c r="QF107" s="22"/>
      <c r="QG107" s="22"/>
      <c r="QH107" s="22"/>
      <c r="QI107" s="22"/>
      <c r="QJ107" s="22"/>
      <c r="QK107" s="22"/>
      <c r="QL107" s="22"/>
      <c r="QM107" s="22"/>
      <c r="QN107" s="22"/>
      <c r="QO107" s="22"/>
      <c r="QP107" s="22"/>
      <c r="QQ107" s="22"/>
      <c r="QR107" s="22"/>
      <c r="QS107" s="22"/>
      <c r="QT107" s="22"/>
      <c r="QU107" s="22"/>
      <c r="QV107" s="22"/>
      <c r="QW107" s="22"/>
      <c r="QX107" s="22"/>
      <c r="QY107" s="22"/>
      <c r="QZ107" s="22"/>
      <c r="RA107" s="22"/>
      <c r="RB107" s="22"/>
      <c r="RC107" s="22"/>
      <c r="RD107" s="22"/>
      <c r="RE107" s="22"/>
      <c r="RF107" s="22"/>
      <c r="RG107" s="22"/>
      <c r="RH107" s="22"/>
      <c r="RI107" s="22"/>
      <c r="RJ107" s="22"/>
      <c r="RK107" s="22"/>
      <c r="RL107" s="22"/>
      <c r="RM107" s="22"/>
      <c r="RN107" s="22"/>
      <c r="RO107" s="22"/>
      <c r="RP107" s="22"/>
      <c r="RQ107" s="22"/>
      <c r="RR107" s="22"/>
      <c r="RS107" s="22"/>
      <c r="RT107" s="22"/>
      <c r="RU107" s="22"/>
      <c r="RV107" s="22"/>
      <c r="RW107" s="22"/>
      <c r="RX107" s="22"/>
      <c r="RY107" s="22"/>
      <c r="RZ107" s="22"/>
      <c r="SA107" s="22"/>
      <c r="SB107" s="22"/>
      <c r="SC107" s="22"/>
      <c r="SD107" s="22"/>
      <c r="SE107" s="22"/>
      <c r="SF107" s="22"/>
      <c r="SG107" s="22"/>
      <c r="SH107" s="22"/>
      <c r="SI107" s="22"/>
      <c r="SJ107" s="22"/>
      <c r="SK107" s="22"/>
      <c r="SL107" s="22"/>
      <c r="SM107" s="22"/>
      <c r="SN107" s="22"/>
      <c r="SO107" s="22"/>
      <c r="SP107" s="22"/>
      <c r="SQ107" s="22"/>
      <c r="SR107" s="22"/>
      <c r="SS107" s="22"/>
      <c r="ST107" s="22"/>
      <c r="SU107" s="22"/>
      <c r="SV107" s="22"/>
      <c r="SW107" s="22"/>
      <c r="SX107" s="22"/>
      <c r="SY107" s="22"/>
      <c r="SZ107" s="22"/>
      <c r="TA107" s="22"/>
      <c r="TB107" s="22"/>
      <c r="TC107" s="22"/>
      <c r="TD107" s="22"/>
      <c r="TE107" s="22"/>
      <c r="TF107" s="22"/>
      <c r="TG107" s="22"/>
      <c r="TH107" s="22"/>
      <c r="TI107" s="22"/>
      <c r="TJ107" s="22"/>
      <c r="TK107" s="22"/>
      <c r="TL107" s="22"/>
      <c r="TM107" s="22"/>
      <c r="TN107" s="22"/>
      <c r="TO107" s="22"/>
      <c r="TP107" s="22"/>
      <c r="TQ107" s="22"/>
      <c r="TR107" s="22"/>
      <c r="TS107" s="22"/>
      <c r="TT107" s="22"/>
      <c r="TU107" s="22"/>
      <c r="TV107" s="22"/>
      <c r="TW107" s="22"/>
      <c r="TX107" s="22"/>
      <c r="TY107" s="22"/>
      <c r="TZ107" s="22"/>
      <c r="UA107" s="22"/>
      <c r="UB107" s="22"/>
      <c r="UC107" s="22"/>
      <c r="UD107" s="22"/>
      <c r="UE107" s="22"/>
      <c r="UF107" s="22"/>
      <c r="UG107" s="22"/>
      <c r="UH107" s="22"/>
      <c r="UI107" s="22"/>
      <c r="UJ107" s="22"/>
      <c r="UK107" s="22"/>
      <c r="UL107" s="22"/>
      <c r="UM107" s="22"/>
      <c r="UN107" s="22"/>
      <c r="UO107" s="22"/>
      <c r="UP107" s="22"/>
      <c r="UQ107" s="22"/>
      <c r="UR107" s="22"/>
      <c r="US107" s="22"/>
      <c r="UT107" s="22"/>
      <c r="UU107" s="22"/>
      <c r="UV107" s="22"/>
      <c r="UW107" s="22"/>
      <c r="UX107" s="22"/>
      <c r="UY107" s="22"/>
      <c r="UZ107" s="22"/>
      <c r="VA107" s="22"/>
      <c r="VB107" s="22"/>
      <c r="VC107" s="22"/>
      <c r="VD107" s="22"/>
      <c r="VE107" s="22"/>
      <c r="VF107" s="22"/>
      <c r="VG107" s="22"/>
      <c r="VH107" s="22"/>
      <c r="VI107" s="22"/>
      <c r="VJ107" s="22"/>
      <c r="VK107" s="22"/>
      <c r="VL107" s="22"/>
      <c r="VM107" s="22"/>
      <c r="VN107" s="22"/>
      <c r="VO107" s="22"/>
      <c r="VP107" s="22"/>
      <c r="VQ107" s="22"/>
      <c r="VR107" s="22"/>
      <c r="VS107" s="22"/>
      <c r="VT107" s="22"/>
      <c r="VU107" s="22"/>
      <c r="VV107" s="22"/>
      <c r="VW107" s="22"/>
      <c r="VX107" s="22"/>
      <c r="VY107" s="22"/>
      <c r="VZ107" s="22"/>
      <c r="WA107" s="22"/>
      <c r="WB107" s="22"/>
      <c r="WC107" s="22"/>
      <c r="WD107" s="22"/>
      <c r="WE107" s="22"/>
      <c r="WF107" s="22"/>
      <c r="WG107" s="22"/>
      <c r="WH107" s="22"/>
      <c r="WI107" s="22"/>
      <c r="WJ107" s="22"/>
      <c r="WK107" s="22"/>
      <c r="WL107" s="22"/>
      <c r="WM107" s="22"/>
      <c r="WN107" s="22"/>
      <c r="WO107" s="22"/>
      <c r="WP107" s="22"/>
      <c r="WQ107" s="22"/>
      <c r="WR107" s="22"/>
      <c r="WS107" s="22"/>
      <c r="WT107" s="22"/>
      <c r="WU107" s="22"/>
      <c r="WV107" s="22"/>
      <c r="WW107" s="22"/>
      <c r="WX107" s="22"/>
      <c r="WY107" s="22"/>
      <c r="WZ107" s="22"/>
      <c r="XA107" s="22"/>
      <c r="XB107" s="22"/>
      <c r="XC107" s="22"/>
      <c r="XD107" s="22"/>
      <c r="XE107" s="22"/>
      <c r="XF107" s="22"/>
      <c r="XG107" s="22"/>
      <c r="XH107" s="22"/>
      <c r="XI107" s="22"/>
      <c r="XJ107" s="22"/>
      <c r="XK107" s="22"/>
      <c r="XL107" s="22"/>
      <c r="XM107" s="22"/>
      <c r="XN107" s="22"/>
      <c r="XO107" s="22"/>
      <c r="XP107" s="22"/>
      <c r="XQ107" s="22"/>
      <c r="XR107" s="22"/>
      <c r="XS107" s="22"/>
      <c r="XT107" s="22"/>
      <c r="XU107" s="22"/>
      <c r="XV107" s="22"/>
      <c r="XW107" s="22"/>
      <c r="XX107" s="22"/>
      <c r="XY107" s="22"/>
      <c r="XZ107" s="22"/>
      <c r="YA107" s="22"/>
      <c r="YB107" s="22"/>
      <c r="YC107" s="22"/>
      <c r="YD107" s="22"/>
      <c r="YE107" s="22"/>
      <c r="YF107" s="22"/>
      <c r="YG107" s="22"/>
      <c r="YH107" s="22"/>
      <c r="YI107" s="22"/>
      <c r="YJ107" s="22"/>
      <c r="YK107" s="22"/>
      <c r="YL107" s="22"/>
      <c r="YM107" s="22"/>
      <c r="YN107" s="22"/>
      <c r="YO107" s="22"/>
      <c r="YP107" s="22"/>
      <c r="YQ107" s="22"/>
      <c r="YR107" s="22"/>
      <c r="YS107" s="22"/>
      <c r="YT107" s="22"/>
      <c r="YU107" s="22"/>
      <c r="YV107" s="22"/>
      <c r="YW107" s="22"/>
      <c r="YX107" s="22"/>
      <c r="YY107" s="22"/>
      <c r="YZ107" s="22"/>
      <c r="ZA107" s="22"/>
      <c r="ZB107" s="22"/>
      <c r="ZC107" s="22"/>
      <c r="ZD107" s="22"/>
      <c r="ZE107" s="22"/>
      <c r="ZF107" s="22"/>
      <c r="ZG107" s="22"/>
      <c r="ZH107" s="22"/>
      <c r="ZI107" s="22"/>
      <c r="ZJ107" s="22"/>
      <c r="ZK107" s="22"/>
      <c r="ZL107" s="22"/>
      <c r="ZM107" s="22"/>
      <c r="ZN107" s="22"/>
      <c r="ZO107" s="22"/>
      <c r="ZP107" s="22"/>
      <c r="ZQ107" s="22"/>
      <c r="ZR107" s="22"/>
      <c r="ZS107" s="22"/>
      <c r="ZT107" s="22"/>
      <c r="ZU107" s="22"/>
      <c r="ZV107" s="22"/>
      <c r="ZW107" s="22"/>
      <c r="ZX107" s="22"/>
      <c r="ZY107" s="22"/>
      <c r="ZZ107" s="22"/>
      <c r="AAA107" s="22"/>
      <c r="AAB107" s="22"/>
      <c r="AAC107" s="22"/>
      <c r="AAD107" s="22"/>
      <c r="AAE107" s="22"/>
      <c r="AAF107" s="22"/>
      <c r="AAG107" s="22"/>
      <c r="AAH107" s="22"/>
      <c r="AAI107" s="22"/>
      <c r="AAJ107" s="22"/>
      <c r="AAK107" s="22"/>
      <c r="AAL107" s="22"/>
      <c r="AAM107" s="22"/>
      <c r="AAN107" s="22"/>
      <c r="AAO107" s="22"/>
      <c r="AAP107" s="22"/>
      <c r="AAQ107" s="22"/>
      <c r="AAR107" s="22"/>
      <c r="AAS107" s="22"/>
      <c r="AAT107" s="22"/>
      <c r="AAU107" s="22"/>
      <c r="AAV107" s="22"/>
      <c r="AAW107" s="22"/>
      <c r="AAX107" s="22"/>
      <c r="AAY107" s="22"/>
      <c r="AAZ107" s="22"/>
      <c r="ABA107" s="22"/>
      <c r="ABB107" s="22"/>
      <c r="ABC107" s="22"/>
      <c r="ABD107" s="22"/>
      <c r="ABE107" s="22"/>
      <c r="ABF107" s="22"/>
      <c r="ABG107" s="22"/>
      <c r="ABH107" s="22"/>
      <c r="ABI107" s="22"/>
      <c r="ABJ107" s="22"/>
      <c r="ABK107" s="22"/>
      <c r="ABL107" s="22"/>
      <c r="ABM107" s="22"/>
      <c r="ABN107" s="22"/>
      <c r="ABO107" s="22"/>
      <c r="ABP107" s="22"/>
      <c r="ABQ107" s="22"/>
      <c r="ABR107" s="22"/>
      <c r="ABS107" s="22"/>
      <c r="ABT107" s="22"/>
      <c r="ABU107" s="22"/>
      <c r="ABV107" s="22"/>
      <c r="ABW107" s="22"/>
      <c r="ABX107" s="22"/>
      <c r="ABY107" s="22"/>
      <c r="ABZ107" s="22"/>
      <c r="ACA107" s="22"/>
      <c r="ACB107" s="22"/>
      <c r="ACC107" s="22"/>
      <c r="ACD107" s="22"/>
      <c r="ACE107" s="22"/>
      <c r="ACF107" s="22"/>
      <c r="ACG107" s="22"/>
      <c r="ACH107" s="22"/>
      <c r="ACI107" s="22"/>
      <c r="ACJ107" s="22"/>
      <c r="ACK107" s="22"/>
      <c r="ACL107" s="22"/>
      <c r="ACM107" s="22"/>
      <c r="ACN107" s="22"/>
      <c r="ACO107" s="22"/>
      <c r="ACP107" s="22"/>
      <c r="ACQ107" s="22"/>
      <c r="ACR107" s="22"/>
      <c r="ACS107" s="22"/>
      <c r="ACT107" s="22"/>
      <c r="ACU107" s="22"/>
      <c r="ACV107" s="22"/>
      <c r="ACW107" s="22"/>
      <c r="ACX107" s="22"/>
      <c r="ACY107" s="22"/>
      <c r="ACZ107" s="22"/>
      <c r="ADA107" s="22"/>
      <c r="ADB107" s="22"/>
      <c r="ADC107" s="22"/>
      <c r="ADD107" s="22"/>
      <c r="ADE107" s="22"/>
      <c r="ADF107" s="22"/>
      <c r="ADG107" s="22"/>
      <c r="ADH107" s="22"/>
      <c r="ADI107" s="22"/>
      <c r="ADJ107" s="22"/>
      <c r="ADK107" s="22"/>
      <c r="ADL107" s="22"/>
      <c r="ADM107" s="22"/>
      <c r="ADN107" s="22"/>
      <c r="ADO107" s="22"/>
      <c r="ADP107" s="22"/>
      <c r="ADQ107" s="22"/>
      <c r="ADR107" s="22"/>
      <c r="ADS107" s="22"/>
      <c r="ADT107" s="22"/>
      <c r="ADU107" s="22"/>
      <c r="ADV107" s="22"/>
      <c r="ADW107" s="22"/>
      <c r="ADX107" s="22"/>
      <c r="ADY107" s="22"/>
      <c r="ADZ107" s="22"/>
      <c r="AEA107" s="22"/>
      <c r="AEB107" s="22"/>
      <c r="AEC107" s="22"/>
      <c r="AED107" s="22"/>
      <c r="AEE107" s="22"/>
      <c r="AEF107" s="22"/>
      <c r="AEG107" s="22"/>
      <c r="AEH107" s="22"/>
      <c r="AEI107" s="22"/>
      <c r="AEJ107" s="22"/>
      <c r="AEK107" s="22"/>
      <c r="AEL107" s="22"/>
      <c r="AEM107" s="22"/>
      <c r="AEN107" s="22"/>
      <c r="AEO107" s="22"/>
      <c r="AEP107" s="22"/>
      <c r="AEQ107" s="22"/>
      <c r="AER107" s="22"/>
      <c r="AES107" s="22"/>
      <c r="AET107" s="22"/>
      <c r="AEU107" s="22"/>
      <c r="AEV107" s="22"/>
      <c r="AEW107" s="22"/>
      <c r="AEX107" s="22"/>
      <c r="AEY107" s="22"/>
      <c r="AEZ107" s="22"/>
      <c r="AFA107" s="22"/>
      <c r="AFB107" s="22"/>
      <c r="AFC107" s="22"/>
      <c r="AFD107" s="22"/>
      <c r="AFE107" s="22"/>
      <c r="AFF107" s="22"/>
      <c r="AFG107" s="22"/>
      <c r="AFH107" s="22"/>
      <c r="AFI107" s="22"/>
      <c r="AFJ107" s="22"/>
      <c r="AFK107" s="22"/>
      <c r="AFL107" s="22"/>
      <c r="AFM107" s="22"/>
      <c r="AFN107" s="22"/>
      <c r="AFO107" s="22"/>
      <c r="AFP107" s="22"/>
      <c r="AFQ107" s="22"/>
      <c r="AFR107" s="22"/>
      <c r="AFS107" s="22"/>
      <c r="AFT107" s="22"/>
      <c r="AFU107" s="22"/>
      <c r="AFV107" s="22"/>
      <c r="AFW107" s="22"/>
      <c r="AFX107" s="22"/>
      <c r="AFY107" s="22"/>
      <c r="AFZ107" s="22"/>
      <c r="AGA107" s="22"/>
      <c r="AGB107" s="22"/>
      <c r="AGC107" s="22"/>
      <c r="AGD107" s="22"/>
      <c r="AGE107" s="22"/>
      <c r="AGF107" s="22"/>
      <c r="AGG107" s="22"/>
      <c r="AGH107" s="22"/>
      <c r="AGI107" s="22"/>
      <c r="AGJ107" s="22"/>
      <c r="AGK107" s="22"/>
      <c r="AGL107" s="22"/>
      <c r="AGM107" s="22"/>
      <c r="AGN107" s="22"/>
      <c r="AGO107" s="22"/>
      <c r="AGP107" s="22"/>
      <c r="AGQ107" s="22"/>
      <c r="AGR107" s="22"/>
      <c r="AGS107" s="22"/>
      <c r="AGT107" s="22"/>
      <c r="AGU107" s="22"/>
      <c r="AGV107" s="22"/>
      <c r="AGW107" s="22"/>
      <c r="AGX107" s="22"/>
      <c r="AGY107" s="22"/>
      <c r="AGZ107" s="22"/>
      <c r="AHA107" s="22"/>
      <c r="AHB107" s="22"/>
      <c r="AHC107" s="22"/>
      <c r="AHD107" s="22"/>
      <c r="AHE107" s="22"/>
      <c r="AHF107" s="22"/>
      <c r="AHG107" s="22"/>
      <c r="AHH107" s="22"/>
      <c r="AHI107" s="22"/>
      <c r="AHJ107" s="22"/>
      <c r="AHK107" s="22"/>
      <c r="AHL107" s="22"/>
      <c r="AHM107" s="22"/>
      <c r="AHN107" s="22"/>
      <c r="AHO107" s="22"/>
      <c r="AHP107" s="22"/>
      <c r="AHQ107" s="22"/>
      <c r="AHR107" s="22"/>
      <c r="AHS107" s="22"/>
      <c r="AHT107" s="22"/>
      <c r="AHU107" s="22"/>
      <c r="AHV107" s="22"/>
      <c r="AHW107" s="22"/>
      <c r="AHX107" s="22"/>
      <c r="AHY107" s="22"/>
      <c r="AHZ107" s="22"/>
      <c r="AIA107" s="22"/>
      <c r="AIB107" s="22"/>
      <c r="AIC107" s="22"/>
      <c r="AID107" s="22"/>
      <c r="AIE107" s="22"/>
      <c r="AIF107" s="22"/>
      <c r="AIG107" s="22"/>
      <c r="AIH107" s="22"/>
      <c r="AII107" s="22"/>
      <c r="AIJ107" s="22"/>
      <c r="AIK107" s="22"/>
      <c r="AIL107" s="22"/>
      <c r="AIM107" s="22"/>
      <c r="AIN107" s="22"/>
      <c r="AIO107" s="22"/>
      <c r="AIP107" s="22"/>
      <c r="AIQ107" s="22"/>
      <c r="AIR107" s="22"/>
      <c r="AIS107" s="22"/>
      <c r="AIT107" s="22"/>
      <c r="AIU107" s="22"/>
      <c r="AIV107" s="22"/>
      <c r="AIW107" s="22"/>
      <c r="AIX107" s="22"/>
      <c r="AIY107" s="22"/>
      <c r="AIZ107" s="22"/>
      <c r="AJA107" s="22"/>
      <c r="AJB107" s="22"/>
      <c r="AJC107" s="22"/>
      <c r="AJD107" s="22"/>
      <c r="AJE107" s="22"/>
      <c r="AJF107" s="22"/>
      <c r="AJG107" s="22"/>
      <c r="AJH107" s="22"/>
      <c r="AJI107" s="22"/>
      <c r="AJJ107" s="22"/>
      <c r="AJK107" s="22"/>
      <c r="AJL107" s="22"/>
      <c r="AJM107" s="22"/>
      <c r="AJN107" s="22"/>
      <c r="AJO107" s="22"/>
      <c r="AJP107" s="22"/>
      <c r="AJQ107" s="22"/>
      <c r="AJR107" s="22"/>
      <c r="AJS107" s="22"/>
      <c r="AJT107" s="22"/>
      <c r="AJU107" s="22"/>
      <c r="AJV107" s="22"/>
      <c r="AJW107" s="22"/>
      <c r="AJX107" s="22"/>
      <c r="AJY107" s="22"/>
      <c r="AJZ107" s="22"/>
      <c r="AKA107" s="22"/>
      <c r="AKB107" s="22"/>
      <c r="AKC107" s="22"/>
      <c r="AKD107" s="22"/>
      <c r="AKE107" s="22"/>
      <c r="AKF107" s="22"/>
      <c r="AKG107" s="22"/>
      <c r="AKH107" s="22"/>
      <c r="AKI107" s="22"/>
      <c r="AKJ107" s="22"/>
      <c r="AKK107" s="22"/>
      <c r="AKL107" s="22"/>
      <c r="AKM107" s="22"/>
      <c r="AKN107" s="22"/>
      <c r="AKO107" s="22"/>
      <c r="AKP107" s="22"/>
      <c r="AKQ107" s="22"/>
      <c r="AKR107" s="22"/>
      <c r="AKS107" s="22"/>
      <c r="AKT107" s="22"/>
      <c r="AKU107" s="22"/>
      <c r="AKV107" s="22"/>
      <c r="AKW107" s="22"/>
      <c r="AKX107" s="22"/>
      <c r="AKY107" s="22"/>
      <c r="AKZ107" s="22"/>
      <c r="ALA107" s="22"/>
      <c r="ALB107" s="22"/>
      <c r="ALC107" s="22"/>
      <c r="ALD107" s="22"/>
      <c r="ALE107" s="22"/>
      <c r="ALF107" s="22"/>
      <c r="ALG107" s="22"/>
      <c r="ALH107" s="22"/>
      <c r="ALI107" s="22"/>
      <c r="ALJ107" s="22"/>
    </row>
    <row r="109" spans="1:998" s="20" customFormat="1">
      <c r="A109" s="18" t="s">
        <v>66</v>
      </c>
      <c r="B109" s="19" t="s">
        <v>48</v>
      </c>
      <c r="C109" s="71">
        <f>C110/12/4.35/5/8.25</f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71">
        <f>P110/12/4.35/5/8.25</f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71">
        <f>AC110/12/4.35/5/8.25</f>
        <v>0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0.8</v>
      </c>
      <c r="AN109" s="28">
        <v>0.8</v>
      </c>
      <c r="AO109" s="28">
        <v>0.8</v>
      </c>
      <c r="AP109" s="71">
        <f>AP110/12/4.35/5/8.25</f>
        <v>0</v>
      </c>
      <c r="AQ109" s="28">
        <v>0.8</v>
      </c>
      <c r="AR109" s="28">
        <v>0.8</v>
      </c>
      <c r="AS109" s="28">
        <v>0.8</v>
      </c>
      <c r="AT109" s="28">
        <v>0.8</v>
      </c>
      <c r="AU109" s="28">
        <v>0.8</v>
      </c>
      <c r="AV109" s="28">
        <v>0.8</v>
      </c>
      <c r="AW109" s="28">
        <v>0.8</v>
      </c>
      <c r="AX109" s="28">
        <v>0.8</v>
      </c>
      <c r="AY109" s="28">
        <v>0.8</v>
      </c>
      <c r="AZ109" s="28">
        <v>0.8</v>
      </c>
      <c r="BA109" s="28">
        <v>0.8</v>
      </c>
      <c r="BB109" s="28">
        <v>0.8</v>
      </c>
      <c r="BC109" s="71">
        <f>BC110/12/4.35/5/8.25</f>
        <v>0</v>
      </c>
      <c r="BD109" s="28">
        <v>0.8</v>
      </c>
      <c r="BE109" s="28">
        <v>0.8</v>
      </c>
      <c r="BF109" s="28">
        <v>0.8</v>
      </c>
      <c r="BG109" s="28">
        <v>0.8</v>
      </c>
      <c r="BH109" s="28">
        <v>0.8</v>
      </c>
      <c r="BI109" s="28">
        <v>0.8</v>
      </c>
      <c r="BJ109" s="28">
        <v>0.8</v>
      </c>
      <c r="BK109" s="28">
        <v>0.8</v>
      </c>
      <c r="BL109" s="28">
        <v>0.8</v>
      </c>
      <c r="BM109" s="28">
        <v>0.8</v>
      </c>
      <c r="BN109" s="28">
        <v>0.8</v>
      </c>
      <c r="BO109" s="28">
        <v>0.8</v>
      </c>
      <c r="BP109" s="71">
        <f>BP110/12/4.35/5/8.25</f>
        <v>0</v>
      </c>
      <c r="BQ109" s="28">
        <v>1</v>
      </c>
      <c r="BR109" s="28">
        <v>1</v>
      </c>
      <c r="BS109" s="28">
        <v>1</v>
      </c>
      <c r="BT109" s="28">
        <v>1</v>
      </c>
      <c r="BU109" s="28">
        <v>1</v>
      </c>
      <c r="BV109" s="28">
        <v>1</v>
      </c>
      <c r="BW109" s="28">
        <v>1</v>
      </c>
      <c r="BX109" s="28">
        <v>1</v>
      </c>
      <c r="BY109" s="28">
        <v>1</v>
      </c>
      <c r="BZ109" s="28">
        <v>1</v>
      </c>
      <c r="CA109" s="28">
        <v>1</v>
      </c>
      <c r="CB109" s="28">
        <v>1</v>
      </c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19"/>
      <c r="PU109" s="19"/>
      <c r="PV109" s="19"/>
      <c r="PW109" s="19"/>
      <c r="PX109" s="19"/>
      <c r="PY109" s="19"/>
      <c r="PZ109" s="19"/>
      <c r="QA109" s="19"/>
      <c r="QB109" s="19"/>
      <c r="QC109" s="19"/>
      <c r="QD109" s="19"/>
      <c r="QE109" s="19"/>
      <c r="QF109" s="19"/>
      <c r="QG109" s="19"/>
      <c r="QH109" s="19"/>
      <c r="QI109" s="19"/>
      <c r="QJ109" s="19"/>
      <c r="QK109" s="19"/>
      <c r="QL109" s="19"/>
      <c r="QM109" s="19"/>
      <c r="QN109" s="19"/>
      <c r="QO109" s="19"/>
      <c r="QP109" s="19"/>
      <c r="QQ109" s="19"/>
      <c r="QR109" s="19"/>
      <c r="QS109" s="19"/>
      <c r="QT109" s="19"/>
      <c r="QU109" s="19"/>
      <c r="QV109" s="19"/>
      <c r="QW109" s="19"/>
      <c r="QX109" s="19"/>
      <c r="QY109" s="19"/>
      <c r="QZ109" s="19"/>
      <c r="RA109" s="19"/>
      <c r="RB109" s="19"/>
      <c r="RC109" s="19"/>
      <c r="RD109" s="19"/>
      <c r="RE109" s="19"/>
      <c r="RF109" s="19"/>
      <c r="RG109" s="19"/>
      <c r="RH109" s="19"/>
      <c r="RI109" s="19"/>
      <c r="RJ109" s="19"/>
      <c r="RK109" s="19"/>
      <c r="RL109" s="19"/>
      <c r="RM109" s="19"/>
      <c r="RN109" s="19"/>
      <c r="RO109" s="19"/>
      <c r="RP109" s="19"/>
      <c r="RQ109" s="19"/>
      <c r="RR109" s="19"/>
      <c r="RS109" s="19"/>
      <c r="RT109" s="19"/>
      <c r="RU109" s="19"/>
      <c r="RV109" s="19"/>
      <c r="RW109" s="19"/>
      <c r="RX109" s="19"/>
      <c r="RY109" s="19"/>
      <c r="RZ109" s="19"/>
      <c r="SA109" s="19"/>
      <c r="SB109" s="19"/>
      <c r="SC109" s="19"/>
      <c r="SD109" s="19"/>
      <c r="SE109" s="19"/>
      <c r="SF109" s="19"/>
      <c r="SG109" s="19"/>
      <c r="SH109" s="19"/>
      <c r="SI109" s="19"/>
      <c r="SJ109" s="19"/>
      <c r="SK109" s="19"/>
      <c r="SL109" s="19"/>
      <c r="SM109" s="19"/>
      <c r="SN109" s="19"/>
      <c r="SO109" s="19"/>
      <c r="SP109" s="19"/>
      <c r="SQ109" s="19"/>
      <c r="SR109" s="19"/>
      <c r="SS109" s="19"/>
      <c r="ST109" s="19"/>
      <c r="SU109" s="19"/>
      <c r="SV109" s="19"/>
      <c r="SW109" s="19"/>
      <c r="SX109" s="19"/>
      <c r="SY109" s="19"/>
      <c r="SZ109" s="19"/>
      <c r="TA109" s="19"/>
      <c r="TB109" s="19"/>
      <c r="TC109" s="19"/>
      <c r="TD109" s="19"/>
      <c r="TE109" s="19"/>
      <c r="TF109" s="19"/>
      <c r="TG109" s="19"/>
      <c r="TH109" s="19"/>
      <c r="TI109" s="19"/>
      <c r="TJ109" s="19"/>
      <c r="TK109" s="19"/>
      <c r="TL109" s="19"/>
      <c r="TM109" s="19"/>
      <c r="TN109" s="19"/>
      <c r="TO109" s="19"/>
      <c r="TP109" s="19"/>
      <c r="TQ109" s="19"/>
      <c r="TR109" s="19"/>
      <c r="TS109" s="19"/>
      <c r="TT109" s="19"/>
      <c r="TU109" s="19"/>
      <c r="TV109" s="19"/>
      <c r="TW109" s="19"/>
      <c r="TX109" s="19"/>
      <c r="TY109" s="19"/>
      <c r="TZ109" s="19"/>
      <c r="UA109" s="19"/>
      <c r="UB109" s="19"/>
      <c r="UC109" s="19"/>
      <c r="UD109" s="19"/>
      <c r="UE109" s="19"/>
      <c r="UF109" s="19"/>
      <c r="UG109" s="19"/>
      <c r="UH109" s="19"/>
      <c r="UI109" s="19"/>
      <c r="UJ109" s="19"/>
      <c r="UK109" s="19"/>
      <c r="UL109" s="19"/>
      <c r="UM109" s="19"/>
      <c r="UN109" s="19"/>
      <c r="UO109" s="19"/>
      <c r="UP109" s="19"/>
      <c r="UQ109" s="19"/>
      <c r="UR109" s="19"/>
      <c r="US109" s="19"/>
      <c r="UT109" s="19"/>
      <c r="UU109" s="19"/>
      <c r="UV109" s="19"/>
      <c r="UW109" s="19"/>
      <c r="UX109" s="19"/>
      <c r="UY109" s="19"/>
      <c r="UZ109" s="19"/>
      <c r="VA109" s="19"/>
      <c r="VB109" s="19"/>
      <c r="VC109" s="19"/>
      <c r="VD109" s="19"/>
      <c r="VE109" s="19"/>
      <c r="VF109" s="19"/>
      <c r="VG109" s="19"/>
      <c r="VH109" s="19"/>
      <c r="VI109" s="19"/>
      <c r="VJ109" s="19"/>
      <c r="VK109" s="19"/>
      <c r="VL109" s="19"/>
      <c r="VM109" s="19"/>
      <c r="VN109" s="19"/>
      <c r="VO109" s="19"/>
      <c r="VP109" s="19"/>
      <c r="VQ109" s="19"/>
      <c r="VR109" s="19"/>
      <c r="VS109" s="19"/>
      <c r="VT109" s="19"/>
      <c r="VU109" s="19"/>
      <c r="VV109" s="19"/>
      <c r="VW109" s="19"/>
      <c r="VX109" s="19"/>
      <c r="VY109" s="19"/>
      <c r="VZ109" s="19"/>
      <c r="WA109" s="19"/>
      <c r="WB109" s="19"/>
      <c r="WC109" s="19"/>
      <c r="WD109" s="19"/>
      <c r="WE109" s="19"/>
      <c r="WF109" s="19"/>
      <c r="WG109" s="19"/>
      <c r="WH109" s="19"/>
      <c r="WI109" s="19"/>
      <c r="WJ109" s="19"/>
      <c r="WK109" s="19"/>
      <c r="WL109" s="19"/>
      <c r="WM109" s="19"/>
      <c r="WN109" s="19"/>
      <c r="WO109" s="19"/>
      <c r="WP109" s="19"/>
      <c r="WQ109" s="19"/>
      <c r="WR109" s="19"/>
      <c r="WS109" s="19"/>
      <c r="WT109" s="19"/>
      <c r="WU109" s="19"/>
      <c r="WV109" s="19"/>
      <c r="WW109" s="19"/>
      <c r="WX109" s="19"/>
      <c r="WY109" s="19"/>
      <c r="WZ109" s="19"/>
      <c r="XA109" s="19"/>
      <c r="XB109" s="19"/>
      <c r="XC109" s="19"/>
      <c r="XD109" s="19"/>
      <c r="XE109" s="19"/>
      <c r="XF109" s="19"/>
      <c r="XG109" s="19"/>
      <c r="XH109" s="19"/>
      <c r="XI109" s="19"/>
      <c r="XJ109" s="19"/>
      <c r="XK109" s="19"/>
      <c r="XL109" s="19"/>
      <c r="XM109" s="19"/>
      <c r="XN109" s="19"/>
      <c r="XO109" s="19"/>
      <c r="XP109" s="19"/>
      <c r="XQ109" s="19"/>
      <c r="XR109" s="19"/>
      <c r="XS109" s="19"/>
      <c r="XT109" s="19"/>
      <c r="XU109" s="19"/>
      <c r="XV109" s="19"/>
      <c r="XW109" s="19"/>
      <c r="XX109" s="19"/>
      <c r="XY109" s="19"/>
      <c r="XZ109" s="19"/>
      <c r="YA109" s="19"/>
      <c r="YB109" s="19"/>
      <c r="YC109" s="19"/>
      <c r="YD109" s="19"/>
      <c r="YE109" s="19"/>
      <c r="YF109" s="19"/>
      <c r="YG109" s="19"/>
      <c r="YH109" s="19"/>
      <c r="YI109" s="19"/>
      <c r="YJ109" s="19"/>
      <c r="YK109" s="19"/>
      <c r="YL109" s="19"/>
      <c r="YM109" s="19"/>
      <c r="YN109" s="19"/>
      <c r="YO109" s="19"/>
      <c r="YP109" s="19"/>
      <c r="YQ109" s="19"/>
      <c r="YR109" s="19"/>
      <c r="YS109" s="19"/>
      <c r="YT109" s="19"/>
      <c r="YU109" s="19"/>
      <c r="YV109" s="19"/>
      <c r="YW109" s="19"/>
      <c r="YX109" s="19"/>
      <c r="YY109" s="19"/>
      <c r="YZ109" s="19"/>
      <c r="ZA109" s="19"/>
      <c r="ZB109" s="19"/>
      <c r="ZC109" s="19"/>
      <c r="ZD109" s="19"/>
      <c r="ZE109" s="19"/>
      <c r="ZF109" s="19"/>
      <c r="ZG109" s="19"/>
      <c r="ZH109" s="19"/>
      <c r="ZI109" s="19"/>
      <c r="ZJ109" s="19"/>
      <c r="ZK109" s="19"/>
      <c r="ZL109" s="19"/>
      <c r="ZM109" s="19"/>
      <c r="ZN109" s="19"/>
      <c r="ZO109" s="19"/>
      <c r="ZP109" s="19"/>
      <c r="ZQ109" s="19"/>
      <c r="ZR109" s="19"/>
      <c r="ZS109" s="19"/>
      <c r="ZT109" s="19"/>
      <c r="ZU109" s="19"/>
      <c r="ZV109" s="19"/>
      <c r="ZW109" s="19"/>
      <c r="ZX109" s="19"/>
      <c r="ZY109" s="19"/>
      <c r="ZZ109" s="19"/>
      <c r="AAA109" s="19"/>
      <c r="AAB109" s="19"/>
      <c r="AAC109" s="19"/>
      <c r="AAD109" s="19"/>
      <c r="AAE109" s="19"/>
      <c r="AAF109" s="19"/>
      <c r="AAG109" s="19"/>
      <c r="AAH109" s="19"/>
      <c r="AAI109" s="19"/>
      <c r="AAJ109" s="19"/>
      <c r="AAK109" s="19"/>
      <c r="AAL109" s="19"/>
      <c r="AAM109" s="19"/>
      <c r="AAN109" s="19"/>
      <c r="AAO109" s="19"/>
      <c r="AAP109" s="19"/>
      <c r="AAQ109" s="19"/>
      <c r="AAR109" s="19"/>
      <c r="AAS109" s="19"/>
      <c r="AAT109" s="19"/>
      <c r="AAU109" s="19"/>
      <c r="AAV109" s="19"/>
      <c r="AAW109" s="19"/>
      <c r="AAX109" s="19"/>
      <c r="AAY109" s="19"/>
      <c r="AAZ109" s="19"/>
      <c r="ABA109" s="19"/>
      <c r="ABB109" s="19"/>
      <c r="ABC109" s="19"/>
      <c r="ABD109" s="19"/>
      <c r="ABE109" s="19"/>
      <c r="ABF109" s="19"/>
      <c r="ABG109" s="19"/>
      <c r="ABH109" s="19"/>
      <c r="ABI109" s="19"/>
      <c r="ABJ109" s="19"/>
      <c r="ABK109" s="19"/>
      <c r="ABL109" s="19"/>
      <c r="ABM109" s="19"/>
      <c r="ABN109" s="19"/>
      <c r="ABO109" s="19"/>
      <c r="ABP109" s="19"/>
      <c r="ABQ109" s="19"/>
      <c r="ABR109" s="19"/>
      <c r="ABS109" s="19"/>
      <c r="ABT109" s="19"/>
      <c r="ABU109" s="19"/>
      <c r="ABV109" s="19"/>
      <c r="ABW109" s="19"/>
      <c r="ABX109" s="19"/>
      <c r="ABY109" s="19"/>
      <c r="ABZ109" s="19"/>
      <c r="ACA109" s="19"/>
      <c r="ACB109" s="19"/>
      <c r="ACC109" s="19"/>
      <c r="ACD109" s="19"/>
      <c r="ACE109" s="19"/>
      <c r="ACF109" s="19"/>
      <c r="ACG109" s="19"/>
      <c r="ACH109" s="19"/>
      <c r="ACI109" s="19"/>
      <c r="ACJ109" s="19"/>
      <c r="ACK109" s="19"/>
      <c r="ACL109" s="19"/>
      <c r="ACM109" s="19"/>
      <c r="ACN109" s="19"/>
      <c r="ACO109" s="19"/>
      <c r="ACP109" s="19"/>
      <c r="ACQ109" s="19"/>
      <c r="ACR109" s="19"/>
      <c r="ACS109" s="19"/>
      <c r="ACT109" s="19"/>
      <c r="ACU109" s="19"/>
      <c r="ACV109" s="19"/>
      <c r="ACW109" s="19"/>
      <c r="ACX109" s="19"/>
      <c r="ACY109" s="19"/>
      <c r="ACZ109" s="19"/>
      <c r="ADA109" s="19"/>
      <c r="ADB109" s="19"/>
      <c r="ADC109" s="19"/>
      <c r="ADD109" s="19"/>
      <c r="ADE109" s="19"/>
      <c r="ADF109" s="19"/>
      <c r="ADG109" s="19"/>
      <c r="ADH109" s="19"/>
      <c r="ADI109" s="19"/>
      <c r="ADJ109" s="19"/>
      <c r="ADK109" s="19"/>
      <c r="ADL109" s="19"/>
      <c r="ADM109" s="19"/>
      <c r="ADN109" s="19"/>
      <c r="ADO109" s="19"/>
      <c r="ADP109" s="19"/>
      <c r="ADQ109" s="19"/>
      <c r="ADR109" s="19"/>
      <c r="ADS109" s="19"/>
      <c r="ADT109" s="19"/>
      <c r="ADU109" s="19"/>
      <c r="ADV109" s="19"/>
      <c r="ADW109" s="19"/>
      <c r="ADX109" s="19"/>
      <c r="ADY109" s="19"/>
      <c r="ADZ109" s="19"/>
      <c r="AEA109" s="19"/>
      <c r="AEB109" s="19"/>
      <c r="AEC109" s="19"/>
      <c r="AED109" s="19"/>
      <c r="AEE109" s="19"/>
      <c r="AEF109" s="19"/>
      <c r="AEG109" s="19"/>
      <c r="AEH109" s="19"/>
      <c r="AEI109" s="19"/>
      <c r="AEJ109" s="19"/>
      <c r="AEK109" s="19"/>
      <c r="AEL109" s="19"/>
      <c r="AEM109" s="19"/>
      <c r="AEN109" s="19"/>
      <c r="AEO109" s="19"/>
      <c r="AEP109" s="19"/>
      <c r="AEQ109" s="19"/>
      <c r="AER109" s="19"/>
      <c r="AES109" s="19"/>
      <c r="AET109" s="19"/>
      <c r="AEU109" s="19"/>
      <c r="AEV109" s="19"/>
      <c r="AEW109" s="19"/>
      <c r="AEX109" s="19"/>
      <c r="AEY109" s="19"/>
      <c r="AEZ109" s="19"/>
      <c r="AFA109" s="19"/>
      <c r="AFB109" s="19"/>
      <c r="AFC109" s="19"/>
      <c r="AFD109" s="19"/>
      <c r="AFE109" s="19"/>
      <c r="AFF109" s="19"/>
      <c r="AFG109" s="19"/>
      <c r="AFH109" s="19"/>
      <c r="AFI109" s="19"/>
      <c r="AFJ109" s="19"/>
      <c r="AFK109" s="19"/>
      <c r="AFL109" s="19"/>
      <c r="AFM109" s="19"/>
      <c r="AFN109" s="19"/>
      <c r="AFO109" s="19"/>
      <c r="AFP109" s="19"/>
      <c r="AFQ109" s="19"/>
      <c r="AFR109" s="19"/>
      <c r="AFS109" s="19"/>
      <c r="AFT109" s="19"/>
      <c r="AFU109" s="19"/>
      <c r="AFV109" s="19"/>
      <c r="AFW109" s="19"/>
      <c r="AFX109" s="19"/>
      <c r="AFY109" s="19"/>
      <c r="AFZ109" s="19"/>
      <c r="AGA109" s="19"/>
      <c r="AGB109" s="19"/>
      <c r="AGC109" s="19"/>
      <c r="AGD109" s="19"/>
      <c r="AGE109" s="19"/>
      <c r="AGF109" s="19"/>
      <c r="AGG109" s="19"/>
      <c r="AGH109" s="19"/>
      <c r="AGI109" s="19"/>
      <c r="AGJ109" s="19"/>
      <c r="AGK109" s="19"/>
      <c r="AGL109" s="19"/>
      <c r="AGM109" s="19"/>
      <c r="AGN109" s="19"/>
      <c r="AGO109" s="19"/>
      <c r="AGP109" s="19"/>
      <c r="AGQ109" s="19"/>
      <c r="AGR109" s="19"/>
      <c r="AGS109" s="19"/>
      <c r="AGT109" s="19"/>
      <c r="AGU109" s="19"/>
      <c r="AGV109" s="19"/>
      <c r="AGW109" s="19"/>
      <c r="AGX109" s="19"/>
      <c r="AGY109" s="19"/>
      <c r="AGZ109" s="19"/>
      <c r="AHA109" s="19"/>
      <c r="AHB109" s="19"/>
      <c r="AHC109" s="19"/>
      <c r="AHD109" s="19"/>
      <c r="AHE109" s="19"/>
      <c r="AHF109" s="19"/>
      <c r="AHG109" s="19"/>
      <c r="AHH109" s="19"/>
      <c r="AHI109" s="19"/>
      <c r="AHJ109" s="19"/>
      <c r="AHK109" s="19"/>
      <c r="AHL109" s="19"/>
      <c r="AHM109" s="19"/>
      <c r="AHN109" s="19"/>
      <c r="AHO109" s="19"/>
      <c r="AHP109" s="19"/>
      <c r="AHQ109" s="19"/>
      <c r="AHR109" s="19"/>
      <c r="AHS109" s="19"/>
      <c r="AHT109" s="19"/>
      <c r="AHU109" s="19"/>
      <c r="AHV109" s="19"/>
      <c r="AHW109" s="19"/>
      <c r="AHX109" s="19"/>
      <c r="AHY109" s="19"/>
      <c r="AHZ109" s="19"/>
      <c r="AIA109" s="19"/>
      <c r="AIB109" s="19"/>
      <c r="AIC109" s="19"/>
      <c r="AID109" s="19"/>
      <c r="AIE109" s="19"/>
      <c r="AIF109" s="19"/>
      <c r="AIG109" s="19"/>
      <c r="AIH109" s="19"/>
      <c r="AII109" s="19"/>
      <c r="AIJ109" s="19"/>
      <c r="AIK109" s="19"/>
      <c r="AIL109" s="19"/>
      <c r="AIM109" s="19"/>
      <c r="AIN109" s="19"/>
      <c r="AIO109" s="19"/>
      <c r="AIP109" s="19"/>
      <c r="AIQ109" s="19"/>
      <c r="AIR109" s="19"/>
      <c r="AIS109" s="19"/>
      <c r="AIT109" s="19"/>
      <c r="AIU109" s="19"/>
      <c r="AIV109" s="19"/>
      <c r="AIW109" s="19"/>
      <c r="AIX109" s="19"/>
      <c r="AIY109" s="19"/>
      <c r="AIZ109" s="19"/>
      <c r="AJA109" s="19"/>
      <c r="AJB109" s="19"/>
      <c r="AJC109" s="19"/>
      <c r="AJD109" s="19"/>
      <c r="AJE109" s="19"/>
      <c r="AJF109" s="19"/>
      <c r="AJG109" s="19"/>
      <c r="AJH109" s="19"/>
      <c r="AJI109" s="19"/>
      <c r="AJJ109" s="19"/>
      <c r="AJK109" s="19"/>
      <c r="AJL109" s="19"/>
      <c r="AJM109" s="19"/>
      <c r="AJN109" s="19"/>
      <c r="AJO109" s="19"/>
      <c r="AJP109" s="19"/>
      <c r="AJQ109" s="19"/>
      <c r="AJR109" s="19"/>
      <c r="AJS109" s="19"/>
      <c r="AJT109" s="19"/>
      <c r="AJU109" s="19"/>
      <c r="AJV109" s="19"/>
      <c r="AJW109" s="19"/>
      <c r="AJX109" s="19"/>
      <c r="AJY109" s="19"/>
      <c r="AJZ109" s="19"/>
      <c r="AKA109" s="19"/>
      <c r="AKB109" s="19"/>
      <c r="AKC109" s="19"/>
      <c r="AKD109" s="19"/>
      <c r="AKE109" s="19"/>
      <c r="AKF109" s="19"/>
      <c r="AKG109" s="19"/>
      <c r="AKH109" s="19"/>
      <c r="AKI109" s="19"/>
      <c r="AKJ109" s="19"/>
      <c r="AKK109" s="19"/>
      <c r="AKL109" s="19"/>
      <c r="AKM109" s="19"/>
      <c r="AKN109" s="19"/>
      <c r="AKO109" s="19"/>
      <c r="AKP109" s="19"/>
      <c r="AKQ109" s="19"/>
      <c r="AKR109" s="19"/>
      <c r="AKS109" s="19"/>
      <c r="AKT109" s="19"/>
      <c r="AKU109" s="19"/>
      <c r="AKV109" s="19"/>
      <c r="AKW109" s="19"/>
      <c r="AKX109" s="19"/>
      <c r="AKY109" s="19"/>
      <c r="AKZ109" s="19"/>
      <c r="ALA109" s="19"/>
      <c r="ALB109" s="19"/>
      <c r="ALC109" s="19"/>
      <c r="ALD109" s="19"/>
      <c r="ALE109" s="19"/>
      <c r="ALF109" s="19"/>
      <c r="ALG109" s="19"/>
      <c r="ALH109" s="19"/>
      <c r="ALI109" s="19"/>
      <c r="ALJ109" s="19"/>
    </row>
    <row r="110" spans="1:998" outlineLevel="1">
      <c r="A110" s="32">
        <v>30000341</v>
      </c>
      <c r="B110" s="1" t="s">
        <v>49</v>
      </c>
      <c r="C110" s="137"/>
      <c r="D110" s="25">
        <f t="shared" ref="D110:K110" si="372">$C110/12*D109</f>
        <v>0</v>
      </c>
      <c r="E110" s="25">
        <f t="shared" si="372"/>
        <v>0</v>
      </c>
      <c r="F110" s="25">
        <f t="shared" si="372"/>
        <v>0</v>
      </c>
      <c r="G110" s="25">
        <f t="shared" si="372"/>
        <v>0</v>
      </c>
      <c r="H110" s="25">
        <f t="shared" si="372"/>
        <v>0</v>
      </c>
      <c r="I110" s="25">
        <f t="shared" si="372"/>
        <v>0</v>
      </c>
      <c r="J110" s="25">
        <f t="shared" si="372"/>
        <v>0</v>
      </c>
      <c r="K110" s="25">
        <f t="shared" si="372"/>
        <v>0</v>
      </c>
      <c r="L110" s="25">
        <f t="shared" ref="L110:O110" si="373">$C110/12*L109</f>
        <v>0</v>
      </c>
      <c r="M110" s="25">
        <f t="shared" si="373"/>
        <v>0</v>
      </c>
      <c r="N110" s="25">
        <f t="shared" si="373"/>
        <v>0</v>
      </c>
      <c r="O110" s="25">
        <f t="shared" si="373"/>
        <v>0</v>
      </c>
      <c r="P110" s="24">
        <f>C110</f>
        <v>0</v>
      </c>
      <c r="Q110" s="25">
        <f t="shared" ref="Q110:AB110" si="374">$P110/12*Q109</f>
        <v>0</v>
      </c>
      <c r="R110" s="25">
        <f t="shared" si="374"/>
        <v>0</v>
      </c>
      <c r="S110" s="25">
        <f t="shared" si="374"/>
        <v>0</v>
      </c>
      <c r="T110" s="25">
        <f t="shared" si="374"/>
        <v>0</v>
      </c>
      <c r="U110" s="25">
        <f t="shared" si="374"/>
        <v>0</v>
      </c>
      <c r="V110" s="25">
        <f t="shared" si="374"/>
        <v>0</v>
      </c>
      <c r="W110" s="25">
        <f t="shared" si="374"/>
        <v>0</v>
      </c>
      <c r="X110" s="25">
        <f t="shared" si="374"/>
        <v>0</v>
      </c>
      <c r="Y110" s="25">
        <f t="shared" si="374"/>
        <v>0</v>
      </c>
      <c r="Z110" s="25">
        <f t="shared" si="374"/>
        <v>0</v>
      </c>
      <c r="AA110" s="25">
        <f t="shared" si="374"/>
        <v>0</v>
      </c>
      <c r="AB110" s="25">
        <f t="shared" si="374"/>
        <v>0</v>
      </c>
      <c r="AC110" s="24">
        <f>P110</f>
        <v>0</v>
      </c>
      <c r="AD110" s="25">
        <f t="shared" ref="AD110:AO110" si="375">$AC110/12*AD109</f>
        <v>0</v>
      </c>
      <c r="AE110" s="25">
        <f t="shared" si="375"/>
        <v>0</v>
      </c>
      <c r="AF110" s="25">
        <f t="shared" si="375"/>
        <v>0</v>
      </c>
      <c r="AG110" s="25">
        <f t="shared" si="375"/>
        <v>0</v>
      </c>
      <c r="AH110" s="25">
        <f t="shared" si="375"/>
        <v>0</v>
      </c>
      <c r="AI110" s="25">
        <f t="shared" si="375"/>
        <v>0</v>
      </c>
      <c r="AJ110" s="25">
        <f t="shared" si="375"/>
        <v>0</v>
      </c>
      <c r="AK110" s="25">
        <f t="shared" si="375"/>
        <v>0</v>
      </c>
      <c r="AL110" s="25">
        <f t="shared" si="375"/>
        <v>0</v>
      </c>
      <c r="AM110" s="25">
        <f t="shared" si="375"/>
        <v>0</v>
      </c>
      <c r="AN110" s="25">
        <f t="shared" si="375"/>
        <v>0</v>
      </c>
      <c r="AO110" s="25">
        <f t="shared" si="375"/>
        <v>0</v>
      </c>
      <c r="AP110" s="24">
        <f>AC110</f>
        <v>0</v>
      </c>
      <c r="AQ110" s="25">
        <f>$AP110/12*AQ109</f>
        <v>0</v>
      </c>
      <c r="AR110" s="25">
        <f t="shared" ref="AR110:BB110" si="376">$AP110/12*AR109</f>
        <v>0</v>
      </c>
      <c r="AS110" s="25">
        <f t="shared" si="376"/>
        <v>0</v>
      </c>
      <c r="AT110" s="25">
        <f t="shared" si="376"/>
        <v>0</v>
      </c>
      <c r="AU110" s="25">
        <f t="shared" si="376"/>
        <v>0</v>
      </c>
      <c r="AV110" s="25">
        <f t="shared" si="376"/>
        <v>0</v>
      </c>
      <c r="AW110" s="25">
        <f t="shared" si="376"/>
        <v>0</v>
      </c>
      <c r="AX110" s="25">
        <f t="shared" si="376"/>
        <v>0</v>
      </c>
      <c r="AY110" s="25">
        <f t="shared" si="376"/>
        <v>0</v>
      </c>
      <c r="AZ110" s="25">
        <f t="shared" si="376"/>
        <v>0</v>
      </c>
      <c r="BA110" s="25">
        <f t="shared" si="376"/>
        <v>0</v>
      </c>
      <c r="BB110" s="25">
        <f t="shared" si="376"/>
        <v>0</v>
      </c>
      <c r="BC110" s="24">
        <f>AP110</f>
        <v>0</v>
      </c>
      <c r="BD110" s="25">
        <f>$BC110/12*BD109</f>
        <v>0</v>
      </c>
      <c r="BE110" s="25">
        <f t="shared" ref="BE110:BN110" si="377">$BC110/12*BE109</f>
        <v>0</v>
      </c>
      <c r="BF110" s="25">
        <f t="shared" si="377"/>
        <v>0</v>
      </c>
      <c r="BG110" s="25">
        <f t="shared" si="377"/>
        <v>0</v>
      </c>
      <c r="BH110" s="25">
        <f t="shared" si="377"/>
        <v>0</v>
      </c>
      <c r="BI110" s="25">
        <f t="shared" si="377"/>
        <v>0</v>
      </c>
      <c r="BJ110" s="25">
        <f t="shared" si="377"/>
        <v>0</v>
      </c>
      <c r="BK110" s="25">
        <f t="shared" si="377"/>
        <v>0</v>
      </c>
      <c r="BL110" s="25">
        <f t="shared" si="377"/>
        <v>0</v>
      </c>
      <c r="BM110" s="25">
        <f t="shared" si="377"/>
        <v>0</v>
      </c>
      <c r="BN110" s="25">
        <f t="shared" si="377"/>
        <v>0</v>
      </c>
      <c r="BO110" s="25">
        <f>$BC110/12*BO109</f>
        <v>0</v>
      </c>
      <c r="BP110" s="24">
        <f>BC110</f>
        <v>0</v>
      </c>
      <c r="BQ110" s="25">
        <f>$BC110/12*BQ109</f>
        <v>0</v>
      </c>
      <c r="BR110" s="25">
        <f t="shared" ref="BR110:CA110" si="378">$BC110/12*BR109</f>
        <v>0</v>
      </c>
      <c r="BS110" s="25">
        <f t="shared" si="378"/>
        <v>0</v>
      </c>
      <c r="BT110" s="25">
        <f t="shared" si="378"/>
        <v>0</v>
      </c>
      <c r="BU110" s="25">
        <f t="shared" si="378"/>
        <v>0</v>
      </c>
      <c r="BV110" s="25">
        <f t="shared" si="378"/>
        <v>0</v>
      </c>
      <c r="BW110" s="25">
        <f t="shared" si="378"/>
        <v>0</v>
      </c>
      <c r="BX110" s="25">
        <f t="shared" si="378"/>
        <v>0</v>
      </c>
      <c r="BY110" s="25">
        <f t="shared" si="378"/>
        <v>0</v>
      </c>
      <c r="BZ110" s="25">
        <f t="shared" si="378"/>
        <v>0</v>
      </c>
      <c r="CA110" s="25">
        <f t="shared" si="378"/>
        <v>0</v>
      </c>
      <c r="CB110" s="25">
        <f>$BC110/12*CB109</f>
        <v>0</v>
      </c>
    </row>
    <row r="111" spans="1:998" outlineLevel="1">
      <c r="A111" s="32">
        <v>30010101</v>
      </c>
      <c r="B111" s="1" t="s">
        <v>50</v>
      </c>
      <c r="C111" s="27">
        <v>4.9200000000000001E-2</v>
      </c>
      <c r="D111" s="25">
        <f t="shared" ref="D111:K116" si="379">$C111*D$110</f>
        <v>0</v>
      </c>
      <c r="E111" s="25">
        <f t="shared" si="379"/>
        <v>0</v>
      </c>
      <c r="F111" s="25">
        <f t="shared" si="379"/>
        <v>0</v>
      </c>
      <c r="G111" s="25">
        <f t="shared" si="379"/>
        <v>0</v>
      </c>
      <c r="H111" s="25">
        <f t="shared" si="379"/>
        <v>0</v>
      </c>
      <c r="I111" s="25">
        <f t="shared" si="379"/>
        <v>0</v>
      </c>
      <c r="J111" s="25">
        <f t="shared" si="379"/>
        <v>0</v>
      </c>
      <c r="K111" s="25">
        <f t="shared" si="379"/>
        <v>0</v>
      </c>
      <c r="L111" s="25">
        <f t="shared" ref="L111:O116" si="380">$C111*L$110</f>
        <v>0</v>
      </c>
      <c r="M111" s="25">
        <f t="shared" si="380"/>
        <v>0</v>
      </c>
      <c r="N111" s="25">
        <f t="shared" si="380"/>
        <v>0</v>
      </c>
      <c r="O111" s="25">
        <f t="shared" si="380"/>
        <v>0</v>
      </c>
      <c r="P111" s="27">
        <v>4.9200000000000001E-2</v>
      </c>
      <c r="Q111" s="25">
        <f t="shared" ref="Q111:AB116" si="381">$P111*Q$110</f>
        <v>0</v>
      </c>
      <c r="R111" s="25">
        <f t="shared" si="381"/>
        <v>0</v>
      </c>
      <c r="S111" s="25">
        <f t="shared" si="381"/>
        <v>0</v>
      </c>
      <c r="T111" s="25">
        <f t="shared" si="381"/>
        <v>0</v>
      </c>
      <c r="U111" s="25">
        <f t="shared" si="381"/>
        <v>0</v>
      </c>
      <c r="V111" s="25">
        <f t="shared" si="381"/>
        <v>0</v>
      </c>
      <c r="W111" s="25">
        <f t="shared" si="381"/>
        <v>0</v>
      </c>
      <c r="X111" s="25">
        <f t="shared" si="381"/>
        <v>0</v>
      </c>
      <c r="Y111" s="25">
        <f t="shared" si="381"/>
        <v>0</v>
      </c>
      <c r="Z111" s="25">
        <f t="shared" si="381"/>
        <v>0</v>
      </c>
      <c r="AA111" s="25">
        <f t="shared" si="381"/>
        <v>0</v>
      </c>
      <c r="AB111" s="25">
        <f t="shared" si="381"/>
        <v>0</v>
      </c>
      <c r="AC111" s="27">
        <v>4.9200000000000001E-2</v>
      </c>
      <c r="AD111" s="25">
        <f t="shared" ref="AD111:AO116" si="382">$AC111*AD$110</f>
        <v>0</v>
      </c>
      <c r="AE111" s="25">
        <f t="shared" si="382"/>
        <v>0</v>
      </c>
      <c r="AF111" s="25">
        <f t="shared" si="382"/>
        <v>0</v>
      </c>
      <c r="AG111" s="25">
        <f t="shared" si="382"/>
        <v>0</v>
      </c>
      <c r="AH111" s="25">
        <f t="shared" si="382"/>
        <v>0</v>
      </c>
      <c r="AI111" s="25">
        <f t="shared" si="382"/>
        <v>0</v>
      </c>
      <c r="AJ111" s="25">
        <f t="shared" si="382"/>
        <v>0</v>
      </c>
      <c r="AK111" s="25">
        <f t="shared" si="382"/>
        <v>0</v>
      </c>
      <c r="AL111" s="25">
        <f t="shared" si="382"/>
        <v>0</v>
      </c>
      <c r="AM111" s="25">
        <f t="shared" si="382"/>
        <v>0</v>
      </c>
      <c r="AN111" s="25">
        <f t="shared" si="382"/>
        <v>0</v>
      </c>
      <c r="AO111" s="25">
        <f t="shared" si="382"/>
        <v>0</v>
      </c>
      <c r="AP111" s="27">
        <v>4.9200000000000001E-2</v>
      </c>
      <c r="AQ111" s="25">
        <f>$AP111*AQ110</f>
        <v>0</v>
      </c>
      <c r="AR111" s="25">
        <f t="shared" ref="AR111:BB111" si="383">$AP111*AR110</f>
        <v>0</v>
      </c>
      <c r="AS111" s="25">
        <f t="shared" si="383"/>
        <v>0</v>
      </c>
      <c r="AT111" s="25">
        <f t="shared" si="383"/>
        <v>0</v>
      </c>
      <c r="AU111" s="25">
        <f t="shared" si="383"/>
        <v>0</v>
      </c>
      <c r="AV111" s="25">
        <f t="shared" si="383"/>
        <v>0</v>
      </c>
      <c r="AW111" s="25">
        <f t="shared" si="383"/>
        <v>0</v>
      </c>
      <c r="AX111" s="25">
        <f t="shared" si="383"/>
        <v>0</v>
      </c>
      <c r="AY111" s="25">
        <f t="shared" si="383"/>
        <v>0</v>
      </c>
      <c r="AZ111" s="25">
        <f t="shared" si="383"/>
        <v>0</v>
      </c>
      <c r="BA111" s="25">
        <f t="shared" si="383"/>
        <v>0</v>
      </c>
      <c r="BB111" s="25">
        <f t="shared" si="383"/>
        <v>0</v>
      </c>
      <c r="BC111" s="27">
        <v>4.9200000000000001E-2</v>
      </c>
      <c r="BD111" s="25">
        <f>$BC111*BD110</f>
        <v>0</v>
      </c>
      <c r="BE111" s="25">
        <f t="shared" ref="BE111:BO111" si="384">$BC111*BE110</f>
        <v>0</v>
      </c>
      <c r="BF111" s="25">
        <f t="shared" si="384"/>
        <v>0</v>
      </c>
      <c r="BG111" s="25">
        <f t="shared" si="384"/>
        <v>0</v>
      </c>
      <c r="BH111" s="25">
        <f t="shared" si="384"/>
        <v>0</v>
      </c>
      <c r="BI111" s="25">
        <f t="shared" si="384"/>
        <v>0</v>
      </c>
      <c r="BJ111" s="25">
        <f t="shared" si="384"/>
        <v>0</v>
      </c>
      <c r="BK111" s="25">
        <f t="shared" si="384"/>
        <v>0</v>
      </c>
      <c r="BL111" s="25">
        <f t="shared" si="384"/>
        <v>0</v>
      </c>
      <c r="BM111" s="25">
        <f t="shared" si="384"/>
        <v>0</v>
      </c>
      <c r="BN111" s="25">
        <f t="shared" si="384"/>
        <v>0</v>
      </c>
      <c r="BO111" s="25">
        <f t="shared" si="384"/>
        <v>0</v>
      </c>
      <c r="BP111" s="27">
        <v>4.9200000000000001E-2</v>
      </c>
      <c r="BQ111" s="25">
        <f>$BC111*BQ110</f>
        <v>0</v>
      </c>
      <c r="BR111" s="25">
        <f t="shared" ref="BR111:CB111" si="385">$BC111*BR110</f>
        <v>0</v>
      </c>
      <c r="BS111" s="25">
        <f t="shared" si="385"/>
        <v>0</v>
      </c>
      <c r="BT111" s="25">
        <f t="shared" si="385"/>
        <v>0</v>
      </c>
      <c r="BU111" s="25">
        <f t="shared" si="385"/>
        <v>0</v>
      </c>
      <c r="BV111" s="25">
        <f t="shared" si="385"/>
        <v>0</v>
      </c>
      <c r="BW111" s="25">
        <f t="shared" si="385"/>
        <v>0</v>
      </c>
      <c r="BX111" s="25">
        <f t="shared" si="385"/>
        <v>0</v>
      </c>
      <c r="BY111" s="25">
        <f t="shared" si="385"/>
        <v>0</v>
      </c>
      <c r="BZ111" s="25">
        <f t="shared" si="385"/>
        <v>0</v>
      </c>
      <c r="CA111" s="25">
        <f t="shared" si="385"/>
        <v>0</v>
      </c>
      <c r="CB111" s="25">
        <f t="shared" si="385"/>
        <v>0</v>
      </c>
    </row>
    <row r="112" spans="1:998" outlineLevel="1">
      <c r="A112" s="32">
        <v>30010150</v>
      </c>
      <c r="B112" s="1" t="s">
        <v>51</v>
      </c>
      <c r="C112" s="27">
        <v>1.0200000000000001E-2</v>
      </c>
      <c r="D112" s="25">
        <f t="shared" si="379"/>
        <v>0</v>
      </c>
      <c r="E112" s="25">
        <f t="shared" si="379"/>
        <v>0</v>
      </c>
      <c r="F112" s="25">
        <f t="shared" si="379"/>
        <v>0</v>
      </c>
      <c r="G112" s="25">
        <f t="shared" si="379"/>
        <v>0</v>
      </c>
      <c r="H112" s="25">
        <f t="shared" si="379"/>
        <v>0</v>
      </c>
      <c r="I112" s="25">
        <f t="shared" si="379"/>
        <v>0</v>
      </c>
      <c r="J112" s="25">
        <f t="shared" si="379"/>
        <v>0</v>
      </c>
      <c r="K112" s="25">
        <f t="shared" si="379"/>
        <v>0</v>
      </c>
      <c r="L112" s="25">
        <f t="shared" si="380"/>
        <v>0</v>
      </c>
      <c r="M112" s="25">
        <f t="shared" si="380"/>
        <v>0</v>
      </c>
      <c r="N112" s="25">
        <f t="shared" si="380"/>
        <v>0</v>
      </c>
      <c r="O112" s="25">
        <f t="shared" si="380"/>
        <v>0</v>
      </c>
      <c r="P112" s="27">
        <v>1.0200000000000001E-2</v>
      </c>
      <c r="Q112" s="25">
        <f t="shared" si="381"/>
        <v>0</v>
      </c>
      <c r="R112" s="25">
        <f t="shared" si="381"/>
        <v>0</v>
      </c>
      <c r="S112" s="25">
        <f t="shared" si="381"/>
        <v>0</v>
      </c>
      <c r="T112" s="25">
        <f t="shared" si="381"/>
        <v>0</v>
      </c>
      <c r="U112" s="25">
        <f t="shared" si="381"/>
        <v>0</v>
      </c>
      <c r="V112" s="25">
        <f t="shared" si="381"/>
        <v>0</v>
      </c>
      <c r="W112" s="25">
        <f t="shared" si="381"/>
        <v>0</v>
      </c>
      <c r="X112" s="25">
        <f t="shared" si="381"/>
        <v>0</v>
      </c>
      <c r="Y112" s="25">
        <f t="shared" si="381"/>
        <v>0</v>
      </c>
      <c r="Z112" s="25">
        <f t="shared" si="381"/>
        <v>0</v>
      </c>
      <c r="AA112" s="25">
        <f t="shared" si="381"/>
        <v>0</v>
      </c>
      <c r="AB112" s="25">
        <f t="shared" si="381"/>
        <v>0</v>
      </c>
      <c r="AC112" s="27">
        <v>1.0200000000000001E-2</v>
      </c>
      <c r="AD112" s="25">
        <f t="shared" si="382"/>
        <v>0</v>
      </c>
      <c r="AE112" s="25">
        <f t="shared" si="382"/>
        <v>0</v>
      </c>
      <c r="AF112" s="25">
        <f t="shared" si="382"/>
        <v>0</v>
      </c>
      <c r="AG112" s="25">
        <f t="shared" si="382"/>
        <v>0</v>
      </c>
      <c r="AH112" s="25">
        <f t="shared" si="382"/>
        <v>0</v>
      </c>
      <c r="AI112" s="25">
        <f t="shared" si="382"/>
        <v>0</v>
      </c>
      <c r="AJ112" s="25">
        <f t="shared" si="382"/>
        <v>0</v>
      </c>
      <c r="AK112" s="25">
        <f t="shared" si="382"/>
        <v>0</v>
      </c>
      <c r="AL112" s="25">
        <f t="shared" si="382"/>
        <v>0</v>
      </c>
      <c r="AM112" s="25">
        <f t="shared" si="382"/>
        <v>0</v>
      </c>
      <c r="AN112" s="25">
        <f t="shared" si="382"/>
        <v>0</v>
      </c>
      <c r="AO112" s="25">
        <f t="shared" si="382"/>
        <v>0</v>
      </c>
      <c r="AP112" s="27">
        <v>1.0200000000000001E-2</v>
      </c>
      <c r="AQ112" s="25">
        <f>$AP112*AQ110</f>
        <v>0</v>
      </c>
      <c r="AR112" s="25">
        <f t="shared" ref="AR112:BB112" si="386">$AP112*AR110</f>
        <v>0</v>
      </c>
      <c r="AS112" s="25">
        <f t="shared" si="386"/>
        <v>0</v>
      </c>
      <c r="AT112" s="25">
        <f t="shared" si="386"/>
        <v>0</v>
      </c>
      <c r="AU112" s="25">
        <f t="shared" si="386"/>
        <v>0</v>
      </c>
      <c r="AV112" s="25">
        <f t="shared" si="386"/>
        <v>0</v>
      </c>
      <c r="AW112" s="25">
        <f t="shared" si="386"/>
        <v>0</v>
      </c>
      <c r="AX112" s="25">
        <f t="shared" si="386"/>
        <v>0</v>
      </c>
      <c r="AY112" s="25">
        <f t="shared" si="386"/>
        <v>0</v>
      </c>
      <c r="AZ112" s="25">
        <f t="shared" si="386"/>
        <v>0</v>
      </c>
      <c r="BA112" s="25">
        <f t="shared" si="386"/>
        <v>0</v>
      </c>
      <c r="BB112" s="25">
        <f t="shared" si="386"/>
        <v>0</v>
      </c>
      <c r="BC112" s="27">
        <v>1.0200000000000001E-2</v>
      </c>
      <c r="BD112" s="25">
        <f>$BC112*BD110</f>
        <v>0</v>
      </c>
      <c r="BE112" s="25">
        <f t="shared" ref="BE112:BO112" si="387">$BC112*BE110</f>
        <v>0</v>
      </c>
      <c r="BF112" s="25">
        <f t="shared" si="387"/>
        <v>0</v>
      </c>
      <c r="BG112" s="25">
        <f t="shared" si="387"/>
        <v>0</v>
      </c>
      <c r="BH112" s="25">
        <f t="shared" si="387"/>
        <v>0</v>
      </c>
      <c r="BI112" s="25">
        <f t="shared" si="387"/>
        <v>0</v>
      </c>
      <c r="BJ112" s="25">
        <f t="shared" si="387"/>
        <v>0</v>
      </c>
      <c r="BK112" s="25">
        <f t="shared" si="387"/>
        <v>0</v>
      </c>
      <c r="BL112" s="25">
        <f t="shared" si="387"/>
        <v>0</v>
      </c>
      <c r="BM112" s="25">
        <f t="shared" si="387"/>
        <v>0</v>
      </c>
      <c r="BN112" s="25">
        <f t="shared" si="387"/>
        <v>0</v>
      </c>
      <c r="BO112" s="25">
        <f t="shared" si="387"/>
        <v>0</v>
      </c>
      <c r="BP112" s="27">
        <v>1.0200000000000001E-2</v>
      </c>
      <c r="BQ112" s="25">
        <f>$BC112*BQ110</f>
        <v>0</v>
      </c>
      <c r="BR112" s="25">
        <f t="shared" ref="BR112:CB112" si="388">$BC112*BR110</f>
        <v>0</v>
      </c>
      <c r="BS112" s="25">
        <f t="shared" si="388"/>
        <v>0</v>
      </c>
      <c r="BT112" s="25">
        <f t="shared" si="388"/>
        <v>0</v>
      </c>
      <c r="BU112" s="25">
        <f t="shared" si="388"/>
        <v>0</v>
      </c>
      <c r="BV112" s="25">
        <f t="shared" si="388"/>
        <v>0</v>
      </c>
      <c r="BW112" s="25">
        <f t="shared" si="388"/>
        <v>0</v>
      </c>
      <c r="BX112" s="25">
        <f t="shared" si="388"/>
        <v>0</v>
      </c>
      <c r="BY112" s="25">
        <f t="shared" si="388"/>
        <v>0</v>
      </c>
      <c r="BZ112" s="25">
        <f t="shared" si="388"/>
        <v>0</v>
      </c>
      <c r="CA112" s="25">
        <f t="shared" si="388"/>
        <v>0</v>
      </c>
      <c r="CB112" s="25">
        <f t="shared" si="388"/>
        <v>0</v>
      </c>
    </row>
    <row r="113" spans="1:998" outlineLevel="1">
      <c r="A113" s="32">
        <v>30010210</v>
      </c>
      <c r="B113" s="1" t="s">
        <v>52</v>
      </c>
      <c r="C113" s="27">
        <v>6.6799999999999998E-2</v>
      </c>
      <c r="D113" s="25">
        <f t="shared" si="379"/>
        <v>0</v>
      </c>
      <c r="E113" s="25">
        <f t="shared" si="379"/>
        <v>0</v>
      </c>
      <c r="F113" s="25">
        <f t="shared" si="379"/>
        <v>0</v>
      </c>
      <c r="G113" s="25">
        <f t="shared" si="379"/>
        <v>0</v>
      </c>
      <c r="H113" s="25">
        <f t="shared" si="379"/>
        <v>0</v>
      </c>
      <c r="I113" s="25">
        <f t="shared" si="379"/>
        <v>0</v>
      </c>
      <c r="J113" s="25">
        <f t="shared" si="379"/>
        <v>0</v>
      </c>
      <c r="K113" s="25">
        <f t="shared" si="379"/>
        <v>0</v>
      </c>
      <c r="L113" s="25">
        <f t="shared" si="380"/>
        <v>0</v>
      </c>
      <c r="M113" s="25">
        <f t="shared" si="380"/>
        <v>0</v>
      </c>
      <c r="N113" s="25">
        <f t="shared" si="380"/>
        <v>0</v>
      </c>
      <c r="O113" s="25">
        <f t="shared" si="380"/>
        <v>0</v>
      </c>
      <c r="P113" s="27">
        <v>6.6799999999999998E-2</v>
      </c>
      <c r="Q113" s="25">
        <f t="shared" si="381"/>
        <v>0</v>
      </c>
      <c r="R113" s="25">
        <f t="shared" si="381"/>
        <v>0</v>
      </c>
      <c r="S113" s="25">
        <f t="shared" si="381"/>
        <v>0</v>
      </c>
      <c r="T113" s="25">
        <f t="shared" si="381"/>
        <v>0</v>
      </c>
      <c r="U113" s="25">
        <f t="shared" si="381"/>
        <v>0</v>
      </c>
      <c r="V113" s="25">
        <f t="shared" si="381"/>
        <v>0</v>
      </c>
      <c r="W113" s="25">
        <f t="shared" si="381"/>
        <v>0</v>
      </c>
      <c r="X113" s="25">
        <f t="shared" si="381"/>
        <v>0</v>
      </c>
      <c r="Y113" s="25">
        <f t="shared" si="381"/>
        <v>0</v>
      </c>
      <c r="Z113" s="25">
        <f t="shared" si="381"/>
        <v>0</v>
      </c>
      <c r="AA113" s="25">
        <f t="shared" si="381"/>
        <v>0</v>
      </c>
      <c r="AB113" s="25">
        <f t="shared" si="381"/>
        <v>0</v>
      </c>
      <c r="AC113" s="27">
        <v>6.6799999999999998E-2</v>
      </c>
      <c r="AD113" s="25">
        <f t="shared" si="382"/>
        <v>0</v>
      </c>
      <c r="AE113" s="25">
        <f t="shared" si="382"/>
        <v>0</v>
      </c>
      <c r="AF113" s="25">
        <f t="shared" si="382"/>
        <v>0</v>
      </c>
      <c r="AG113" s="25">
        <f t="shared" si="382"/>
        <v>0</v>
      </c>
      <c r="AH113" s="25">
        <f t="shared" si="382"/>
        <v>0</v>
      </c>
      <c r="AI113" s="25">
        <f t="shared" si="382"/>
        <v>0</v>
      </c>
      <c r="AJ113" s="25">
        <f t="shared" si="382"/>
        <v>0</v>
      </c>
      <c r="AK113" s="25">
        <f t="shared" si="382"/>
        <v>0</v>
      </c>
      <c r="AL113" s="25">
        <f t="shared" si="382"/>
        <v>0</v>
      </c>
      <c r="AM113" s="25">
        <f t="shared" si="382"/>
        <v>0</v>
      </c>
      <c r="AN113" s="25">
        <f t="shared" si="382"/>
        <v>0</v>
      </c>
      <c r="AO113" s="25">
        <f t="shared" si="382"/>
        <v>0</v>
      </c>
      <c r="AP113" s="27">
        <v>6.6799999999999998E-2</v>
      </c>
      <c r="AQ113" s="25">
        <f>$AP113*AQ110</f>
        <v>0</v>
      </c>
      <c r="AR113" s="25">
        <f t="shared" ref="AR113:BB113" si="389">$AP113*AR110</f>
        <v>0</v>
      </c>
      <c r="AS113" s="25">
        <f t="shared" si="389"/>
        <v>0</v>
      </c>
      <c r="AT113" s="25">
        <f t="shared" si="389"/>
        <v>0</v>
      </c>
      <c r="AU113" s="25">
        <f t="shared" si="389"/>
        <v>0</v>
      </c>
      <c r="AV113" s="25">
        <f t="shared" si="389"/>
        <v>0</v>
      </c>
      <c r="AW113" s="25">
        <f t="shared" si="389"/>
        <v>0</v>
      </c>
      <c r="AX113" s="25">
        <f t="shared" si="389"/>
        <v>0</v>
      </c>
      <c r="AY113" s="25">
        <f t="shared" si="389"/>
        <v>0</v>
      </c>
      <c r="AZ113" s="25">
        <f t="shared" si="389"/>
        <v>0</v>
      </c>
      <c r="BA113" s="25">
        <f t="shared" si="389"/>
        <v>0</v>
      </c>
      <c r="BB113" s="25">
        <f t="shared" si="389"/>
        <v>0</v>
      </c>
      <c r="BC113" s="27">
        <v>6.6799999999999998E-2</v>
      </c>
      <c r="BD113" s="25">
        <f>$BC113*BD110</f>
        <v>0</v>
      </c>
      <c r="BE113" s="25">
        <f t="shared" ref="BE113:BO113" si="390">$BC113*BE110</f>
        <v>0</v>
      </c>
      <c r="BF113" s="25">
        <f t="shared" si="390"/>
        <v>0</v>
      </c>
      <c r="BG113" s="25">
        <f t="shared" si="390"/>
        <v>0</v>
      </c>
      <c r="BH113" s="25">
        <f t="shared" si="390"/>
        <v>0</v>
      </c>
      <c r="BI113" s="25">
        <f t="shared" si="390"/>
        <v>0</v>
      </c>
      <c r="BJ113" s="25">
        <f t="shared" si="390"/>
        <v>0</v>
      </c>
      <c r="BK113" s="25">
        <f t="shared" si="390"/>
        <v>0</v>
      </c>
      <c r="BL113" s="25">
        <f t="shared" si="390"/>
        <v>0</v>
      </c>
      <c r="BM113" s="25">
        <f t="shared" si="390"/>
        <v>0</v>
      </c>
      <c r="BN113" s="25">
        <f t="shared" si="390"/>
        <v>0</v>
      </c>
      <c r="BO113" s="25">
        <f t="shared" si="390"/>
        <v>0</v>
      </c>
      <c r="BP113" s="27">
        <v>6.6799999999999998E-2</v>
      </c>
      <c r="BQ113" s="25">
        <f>$BC113*BQ110</f>
        <v>0</v>
      </c>
      <c r="BR113" s="25">
        <f t="shared" ref="BR113:CB113" si="391">$BC113*BR110</f>
        <v>0</v>
      </c>
      <c r="BS113" s="25">
        <f t="shared" si="391"/>
        <v>0</v>
      </c>
      <c r="BT113" s="25">
        <f t="shared" si="391"/>
        <v>0</v>
      </c>
      <c r="BU113" s="25">
        <f t="shared" si="391"/>
        <v>0</v>
      </c>
      <c r="BV113" s="25">
        <f t="shared" si="391"/>
        <v>0</v>
      </c>
      <c r="BW113" s="25">
        <f t="shared" si="391"/>
        <v>0</v>
      </c>
      <c r="BX113" s="25">
        <f t="shared" si="391"/>
        <v>0</v>
      </c>
      <c r="BY113" s="25">
        <f t="shared" si="391"/>
        <v>0</v>
      </c>
      <c r="BZ113" s="25">
        <f t="shared" si="391"/>
        <v>0</v>
      </c>
      <c r="CA113" s="25">
        <f t="shared" si="391"/>
        <v>0</v>
      </c>
      <c r="CB113" s="25">
        <f t="shared" si="391"/>
        <v>0</v>
      </c>
    </row>
    <row r="114" spans="1:998" outlineLevel="1">
      <c r="A114" s="32">
        <v>30010292</v>
      </c>
      <c r="B114" s="1" t="s">
        <v>53</v>
      </c>
      <c r="C114" s="27">
        <v>0</v>
      </c>
      <c r="D114" s="25">
        <f t="shared" si="379"/>
        <v>0</v>
      </c>
      <c r="E114" s="25">
        <f t="shared" si="379"/>
        <v>0</v>
      </c>
      <c r="F114" s="25">
        <f t="shared" si="379"/>
        <v>0</v>
      </c>
      <c r="G114" s="25">
        <f t="shared" si="379"/>
        <v>0</v>
      </c>
      <c r="H114" s="25">
        <f t="shared" si="379"/>
        <v>0</v>
      </c>
      <c r="I114" s="25">
        <f t="shared" si="379"/>
        <v>0</v>
      </c>
      <c r="J114" s="25">
        <f t="shared" si="379"/>
        <v>0</v>
      </c>
      <c r="K114" s="25">
        <f t="shared" si="379"/>
        <v>0</v>
      </c>
      <c r="L114" s="25">
        <f t="shared" si="380"/>
        <v>0</v>
      </c>
      <c r="M114" s="25">
        <f t="shared" si="380"/>
        <v>0</v>
      </c>
      <c r="N114" s="25">
        <f t="shared" si="380"/>
        <v>0</v>
      </c>
      <c r="O114" s="25">
        <f t="shared" si="380"/>
        <v>0</v>
      </c>
      <c r="P114" s="27">
        <v>0</v>
      </c>
      <c r="Q114" s="25">
        <f t="shared" si="381"/>
        <v>0</v>
      </c>
      <c r="R114" s="25">
        <f t="shared" si="381"/>
        <v>0</v>
      </c>
      <c r="S114" s="25">
        <f t="shared" si="381"/>
        <v>0</v>
      </c>
      <c r="T114" s="25">
        <f t="shared" si="381"/>
        <v>0</v>
      </c>
      <c r="U114" s="25">
        <f t="shared" si="381"/>
        <v>0</v>
      </c>
      <c r="V114" s="25">
        <f t="shared" si="381"/>
        <v>0</v>
      </c>
      <c r="W114" s="25">
        <f t="shared" si="381"/>
        <v>0</v>
      </c>
      <c r="X114" s="25">
        <f t="shared" si="381"/>
        <v>0</v>
      </c>
      <c r="Y114" s="25">
        <f t="shared" si="381"/>
        <v>0</v>
      </c>
      <c r="Z114" s="25">
        <f t="shared" si="381"/>
        <v>0</v>
      </c>
      <c r="AA114" s="25">
        <f t="shared" si="381"/>
        <v>0</v>
      </c>
      <c r="AB114" s="25">
        <f t="shared" si="381"/>
        <v>0</v>
      </c>
      <c r="AC114" s="27">
        <v>0</v>
      </c>
      <c r="AD114" s="25">
        <f t="shared" si="382"/>
        <v>0</v>
      </c>
      <c r="AE114" s="25">
        <f t="shared" si="382"/>
        <v>0</v>
      </c>
      <c r="AF114" s="25">
        <f t="shared" si="382"/>
        <v>0</v>
      </c>
      <c r="AG114" s="25">
        <f t="shared" si="382"/>
        <v>0</v>
      </c>
      <c r="AH114" s="25">
        <f t="shared" si="382"/>
        <v>0</v>
      </c>
      <c r="AI114" s="25">
        <f t="shared" si="382"/>
        <v>0</v>
      </c>
      <c r="AJ114" s="25">
        <f t="shared" si="382"/>
        <v>0</v>
      </c>
      <c r="AK114" s="25">
        <f t="shared" si="382"/>
        <v>0</v>
      </c>
      <c r="AL114" s="25">
        <f t="shared" si="382"/>
        <v>0</v>
      </c>
      <c r="AM114" s="25">
        <f t="shared" si="382"/>
        <v>0</v>
      </c>
      <c r="AN114" s="25">
        <f t="shared" si="382"/>
        <v>0</v>
      </c>
      <c r="AO114" s="25">
        <f t="shared" si="382"/>
        <v>0</v>
      </c>
      <c r="AP114" s="27">
        <v>0</v>
      </c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7">
        <v>0</v>
      </c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7">
        <v>0</v>
      </c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</row>
    <row r="115" spans="1:998" outlineLevel="1">
      <c r="A115" s="32">
        <v>30010301</v>
      </c>
      <c r="B115" s="1" t="s">
        <v>54</v>
      </c>
      <c r="C115" s="27">
        <v>3.5000000000000001E-3</v>
      </c>
      <c r="D115" s="25">
        <f t="shared" si="379"/>
        <v>0</v>
      </c>
      <c r="E115" s="25">
        <f t="shared" si="379"/>
        <v>0</v>
      </c>
      <c r="F115" s="25">
        <f t="shared" si="379"/>
        <v>0</v>
      </c>
      <c r="G115" s="25">
        <f t="shared" si="379"/>
        <v>0</v>
      </c>
      <c r="H115" s="25">
        <f t="shared" si="379"/>
        <v>0</v>
      </c>
      <c r="I115" s="25">
        <f t="shared" si="379"/>
        <v>0</v>
      </c>
      <c r="J115" s="25">
        <f t="shared" si="379"/>
        <v>0</v>
      </c>
      <c r="K115" s="25">
        <f t="shared" si="379"/>
        <v>0</v>
      </c>
      <c r="L115" s="25">
        <f t="shared" si="380"/>
        <v>0</v>
      </c>
      <c r="M115" s="25">
        <f t="shared" si="380"/>
        <v>0</v>
      </c>
      <c r="N115" s="25">
        <f t="shared" si="380"/>
        <v>0</v>
      </c>
      <c r="O115" s="25">
        <f t="shared" si="380"/>
        <v>0</v>
      </c>
      <c r="P115" s="27">
        <v>3.5000000000000001E-3</v>
      </c>
      <c r="Q115" s="25">
        <f t="shared" si="381"/>
        <v>0</v>
      </c>
      <c r="R115" s="25">
        <f t="shared" si="381"/>
        <v>0</v>
      </c>
      <c r="S115" s="25">
        <f t="shared" si="381"/>
        <v>0</v>
      </c>
      <c r="T115" s="25">
        <f t="shared" si="381"/>
        <v>0</v>
      </c>
      <c r="U115" s="25">
        <f t="shared" si="381"/>
        <v>0</v>
      </c>
      <c r="V115" s="25">
        <f t="shared" si="381"/>
        <v>0</v>
      </c>
      <c r="W115" s="25">
        <f t="shared" si="381"/>
        <v>0</v>
      </c>
      <c r="X115" s="25">
        <f t="shared" si="381"/>
        <v>0</v>
      </c>
      <c r="Y115" s="25">
        <f t="shared" si="381"/>
        <v>0</v>
      </c>
      <c r="Z115" s="25">
        <f t="shared" si="381"/>
        <v>0</v>
      </c>
      <c r="AA115" s="25">
        <f t="shared" si="381"/>
        <v>0</v>
      </c>
      <c r="AB115" s="25">
        <f t="shared" si="381"/>
        <v>0</v>
      </c>
      <c r="AC115" s="27">
        <v>3.5000000000000001E-3</v>
      </c>
      <c r="AD115" s="25">
        <f t="shared" si="382"/>
        <v>0</v>
      </c>
      <c r="AE115" s="25">
        <f t="shared" si="382"/>
        <v>0</v>
      </c>
      <c r="AF115" s="25">
        <f t="shared" si="382"/>
        <v>0</v>
      </c>
      <c r="AG115" s="25">
        <f t="shared" si="382"/>
        <v>0</v>
      </c>
      <c r="AH115" s="25">
        <f t="shared" si="382"/>
        <v>0</v>
      </c>
      <c r="AI115" s="25">
        <f t="shared" si="382"/>
        <v>0</v>
      </c>
      <c r="AJ115" s="25">
        <f t="shared" si="382"/>
        <v>0</v>
      </c>
      <c r="AK115" s="25">
        <f t="shared" si="382"/>
        <v>0</v>
      </c>
      <c r="AL115" s="25">
        <f t="shared" si="382"/>
        <v>0</v>
      </c>
      <c r="AM115" s="25">
        <f t="shared" si="382"/>
        <v>0</v>
      </c>
      <c r="AN115" s="25">
        <f t="shared" si="382"/>
        <v>0</v>
      </c>
      <c r="AO115" s="25">
        <f t="shared" si="382"/>
        <v>0</v>
      </c>
      <c r="AP115" s="27">
        <v>3.5000000000000001E-3</v>
      </c>
      <c r="AQ115" s="25">
        <f>$AP115*AQ110</f>
        <v>0</v>
      </c>
      <c r="AR115" s="25">
        <f t="shared" ref="AR115:BB115" si="392">$AP115*AR110</f>
        <v>0</v>
      </c>
      <c r="AS115" s="25">
        <f t="shared" si="392"/>
        <v>0</v>
      </c>
      <c r="AT115" s="25">
        <f t="shared" si="392"/>
        <v>0</v>
      </c>
      <c r="AU115" s="25">
        <f t="shared" si="392"/>
        <v>0</v>
      </c>
      <c r="AV115" s="25">
        <f t="shared" si="392"/>
        <v>0</v>
      </c>
      <c r="AW115" s="25">
        <f t="shared" si="392"/>
        <v>0</v>
      </c>
      <c r="AX115" s="25">
        <f t="shared" si="392"/>
        <v>0</v>
      </c>
      <c r="AY115" s="25">
        <f t="shared" si="392"/>
        <v>0</v>
      </c>
      <c r="AZ115" s="25">
        <f t="shared" si="392"/>
        <v>0</v>
      </c>
      <c r="BA115" s="25">
        <f t="shared" si="392"/>
        <v>0</v>
      </c>
      <c r="BB115" s="25">
        <f t="shared" si="392"/>
        <v>0</v>
      </c>
      <c r="BC115" s="27">
        <v>3.5000000000000001E-3</v>
      </c>
      <c r="BD115" s="25">
        <f>$BC115*BD110</f>
        <v>0</v>
      </c>
      <c r="BE115" s="25">
        <f t="shared" ref="BE115:BO115" si="393">$BC115*BE110</f>
        <v>0</v>
      </c>
      <c r="BF115" s="25">
        <f t="shared" si="393"/>
        <v>0</v>
      </c>
      <c r="BG115" s="25">
        <f t="shared" si="393"/>
        <v>0</v>
      </c>
      <c r="BH115" s="25">
        <f t="shared" si="393"/>
        <v>0</v>
      </c>
      <c r="BI115" s="25">
        <f t="shared" si="393"/>
        <v>0</v>
      </c>
      <c r="BJ115" s="25">
        <f t="shared" si="393"/>
        <v>0</v>
      </c>
      <c r="BK115" s="25">
        <f t="shared" si="393"/>
        <v>0</v>
      </c>
      <c r="BL115" s="25">
        <f t="shared" si="393"/>
        <v>0</v>
      </c>
      <c r="BM115" s="25">
        <f t="shared" si="393"/>
        <v>0</v>
      </c>
      <c r="BN115" s="25">
        <f t="shared" si="393"/>
        <v>0</v>
      </c>
      <c r="BO115" s="25">
        <f t="shared" si="393"/>
        <v>0</v>
      </c>
      <c r="BP115" s="27">
        <v>3.5000000000000001E-3</v>
      </c>
      <c r="BQ115" s="25">
        <f>$BC115*BQ110</f>
        <v>0</v>
      </c>
      <c r="BR115" s="25">
        <f t="shared" ref="BR115:CB115" si="394">$BC115*BR110</f>
        <v>0</v>
      </c>
      <c r="BS115" s="25">
        <f t="shared" si="394"/>
        <v>0</v>
      </c>
      <c r="BT115" s="25">
        <f t="shared" si="394"/>
        <v>0</v>
      </c>
      <c r="BU115" s="25">
        <f t="shared" si="394"/>
        <v>0</v>
      </c>
      <c r="BV115" s="25">
        <f t="shared" si="394"/>
        <v>0</v>
      </c>
      <c r="BW115" s="25">
        <f t="shared" si="394"/>
        <v>0</v>
      </c>
      <c r="BX115" s="25">
        <f t="shared" si="394"/>
        <v>0</v>
      </c>
      <c r="BY115" s="25">
        <f t="shared" si="394"/>
        <v>0</v>
      </c>
      <c r="BZ115" s="25">
        <f t="shared" si="394"/>
        <v>0</v>
      </c>
      <c r="CA115" s="25">
        <f t="shared" si="394"/>
        <v>0</v>
      </c>
      <c r="CB115" s="25">
        <f t="shared" si="394"/>
        <v>0</v>
      </c>
    </row>
    <row r="116" spans="1:998" outlineLevel="1">
      <c r="A116" s="32">
        <v>30010401</v>
      </c>
      <c r="B116" s="1" t="s">
        <v>55</v>
      </c>
      <c r="C116" s="27">
        <v>1.0200000000000001E-2</v>
      </c>
      <c r="D116" s="25">
        <f t="shared" si="379"/>
        <v>0</v>
      </c>
      <c r="E116" s="25">
        <f t="shared" si="379"/>
        <v>0</v>
      </c>
      <c r="F116" s="25">
        <f t="shared" si="379"/>
        <v>0</v>
      </c>
      <c r="G116" s="25">
        <f t="shared" si="379"/>
        <v>0</v>
      </c>
      <c r="H116" s="25">
        <f t="shared" si="379"/>
        <v>0</v>
      </c>
      <c r="I116" s="25">
        <f t="shared" si="379"/>
        <v>0</v>
      </c>
      <c r="J116" s="25">
        <f t="shared" si="379"/>
        <v>0</v>
      </c>
      <c r="K116" s="25">
        <f t="shared" si="379"/>
        <v>0</v>
      </c>
      <c r="L116" s="25">
        <f t="shared" si="380"/>
        <v>0</v>
      </c>
      <c r="M116" s="25">
        <f t="shared" si="380"/>
        <v>0</v>
      </c>
      <c r="N116" s="25">
        <f t="shared" si="380"/>
        <v>0</v>
      </c>
      <c r="O116" s="25">
        <f t="shared" si="380"/>
        <v>0</v>
      </c>
      <c r="P116" s="27">
        <v>1.0200000000000001E-2</v>
      </c>
      <c r="Q116" s="25">
        <f t="shared" si="381"/>
        <v>0</v>
      </c>
      <c r="R116" s="25">
        <f t="shared" si="381"/>
        <v>0</v>
      </c>
      <c r="S116" s="25">
        <f t="shared" si="381"/>
        <v>0</v>
      </c>
      <c r="T116" s="25">
        <f t="shared" si="381"/>
        <v>0</v>
      </c>
      <c r="U116" s="25">
        <f t="shared" si="381"/>
        <v>0</v>
      </c>
      <c r="V116" s="25">
        <f t="shared" si="381"/>
        <v>0</v>
      </c>
      <c r="W116" s="25">
        <f t="shared" si="381"/>
        <v>0</v>
      </c>
      <c r="X116" s="25">
        <f t="shared" si="381"/>
        <v>0</v>
      </c>
      <c r="Y116" s="25">
        <f t="shared" si="381"/>
        <v>0</v>
      </c>
      <c r="Z116" s="25">
        <f t="shared" si="381"/>
        <v>0</v>
      </c>
      <c r="AA116" s="25">
        <f t="shared" si="381"/>
        <v>0</v>
      </c>
      <c r="AB116" s="25">
        <f t="shared" si="381"/>
        <v>0</v>
      </c>
      <c r="AC116" s="27">
        <v>1.0200000000000001E-2</v>
      </c>
      <c r="AD116" s="25">
        <f t="shared" si="382"/>
        <v>0</v>
      </c>
      <c r="AE116" s="25">
        <f t="shared" si="382"/>
        <v>0</v>
      </c>
      <c r="AF116" s="25">
        <f t="shared" si="382"/>
        <v>0</v>
      </c>
      <c r="AG116" s="25">
        <f t="shared" si="382"/>
        <v>0</v>
      </c>
      <c r="AH116" s="25">
        <f t="shared" si="382"/>
        <v>0</v>
      </c>
      <c r="AI116" s="25">
        <f t="shared" si="382"/>
        <v>0</v>
      </c>
      <c r="AJ116" s="25">
        <f t="shared" si="382"/>
        <v>0</v>
      </c>
      <c r="AK116" s="25">
        <f t="shared" si="382"/>
        <v>0</v>
      </c>
      <c r="AL116" s="25">
        <f t="shared" si="382"/>
        <v>0</v>
      </c>
      <c r="AM116" s="25">
        <f t="shared" si="382"/>
        <v>0</v>
      </c>
      <c r="AN116" s="25">
        <f t="shared" si="382"/>
        <v>0</v>
      </c>
      <c r="AO116" s="25">
        <f t="shared" si="382"/>
        <v>0</v>
      </c>
      <c r="AP116" s="27">
        <v>1.0200000000000001E-2</v>
      </c>
      <c r="AQ116" s="25">
        <f>$AP116*AQ110</f>
        <v>0</v>
      </c>
      <c r="AR116" s="25">
        <f t="shared" ref="AR116:BB116" si="395">$AP116*AR110</f>
        <v>0</v>
      </c>
      <c r="AS116" s="25">
        <f t="shared" si="395"/>
        <v>0</v>
      </c>
      <c r="AT116" s="25">
        <f t="shared" si="395"/>
        <v>0</v>
      </c>
      <c r="AU116" s="25">
        <f t="shared" si="395"/>
        <v>0</v>
      </c>
      <c r="AV116" s="25">
        <f t="shared" si="395"/>
        <v>0</v>
      </c>
      <c r="AW116" s="25">
        <f t="shared" si="395"/>
        <v>0</v>
      </c>
      <c r="AX116" s="25">
        <f t="shared" si="395"/>
        <v>0</v>
      </c>
      <c r="AY116" s="25">
        <f t="shared" si="395"/>
        <v>0</v>
      </c>
      <c r="AZ116" s="25">
        <f t="shared" si="395"/>
        <v>0</v>
      </c>
      <c r="BA116" s="25">
        <f t="shared" si="395"/>
        <v>0</v>
      </c>
      <c r="BB116" s="25">
        <f t="shared" si="395"/>
        <v>0</v>
      </c>
      <c r="BC116" s="27">
        <v>1.0200000000000001E-2</v>
      </c>
      <c r="BD116" s="25">
        <f>$BC116*BD110</f>
        <v>0</v>
      </c>
      <c r="BE116" s="25">
        <f t="shared" ref="BE116:BO116" si="396">$BC116*BE110</f>
        <v>0</v>
      </c>
      <c r="BF116" s="25">
        <f t="shared" si="396"/>
        <v>0</v>
      </c>
      <c r="BG116" s="25">
        <f t="shared" si="396"/>
        <v>0</v>
      </c>
      <c r="BH116" s="25">
        <f t="shared" si="396"/>
        <v>0</v>
      </c>
      <c r="BI116" s="25">
        <f t="shared" si="396"/>
        <v>0</v>
      </c>
      <c r="BJ116" s="25">
        <f t="shared" si="396"/>
        <v>0</v>
      </c>
      <c r="BK116" s="25">
        <f t="shared" si="396"/>
        <v>0</v>
      </c>
      <c r="BL116" s="25">
        <f t="shared" si="396"/>
        <v>0</v>
      </c>
      <c r="BM116" s="25">
        <f t="shared" si="396"/>
        <v>0</v>
      </c>
      <c r="BN116" s="25">
        <f t="shared" si="396"/>
        <v>0</v>
      </c>
      <c r="BO116" s="25">
        <f t="shared" si="396"/>
        <v>0</v>
      </c>
      <c r="BP116" s="27">
        <v>1.0200000000000001E-2</v>
      </c>
      <c r="BQ116" s="25">
        <f>$BC116*BQ110</f>
        <v>0</v>
      </c>
      <c r="BR116" s="25">
        <f t="shared" ref="BR116:CB116" si="397">$BC116*BR110</f>
        <v>0</v>
      </c>
      <c r="BS116" s="25">
        <f t="shared" si="397"/>
        <v>0</v>
      </c>
      <c r="BT116" s="25">
        <f t="shared" si="397"/>
        <v>0</v>
      </c>
      <c r="BU116" s="25">
        <f t="shared" si="397"/>
        <v>0</v>
      </c>
      <c r="BV116" s="25">
        <f t="shared" si="397"/>
        <v>0</v>
      </c>
      <c r="BW116" s="25">
        <f t="shared" si="397"/>
        <v>0</v>
      </c>
      <c r="BX116" s="25">
        <f t="shared" si="397"/>
        <v>0</v>
      </c>
      <c r="BY116" s="25">
        <f t="shared" si="397"/>
        <v>0</v>
      </c>
      <c r="BZ116" s="25">
        <f t="shared" si="397"/>
        <v>0</v>
      </c>
      <c r="CA116" s="25">
        <f t="shared" si="397"/>
        <v>0</v>
      </c>
      <c r="CB116" s="25">
        <f t="shared" si="397"/>
        <v>0</v>
      </c>
    </row>
    <row r="117" spans="1:998" s="23" customFormat="1">
      <c r="A117" s="21" t="s">
        <v>56</v>
      </c>
      <c r="B117" s="22"/>
      <c r="C117" s="26">
        <f>SUM(D117:O117)</f>
        <v>0</v>
      </c>
      <c r="D117" s="26">
        <f t="shared" ref="D117:K117" si="398">SUM(D110:D116)</f>
        <v>0</v>
      </c>
      <c r="E117" s="26">
        <f t="shared" si="398"/>
        <v>0</v>
      </c>
      <c r="F117" s="26">
        <f t="shared" si="398"/>
        <v>0</v>
      </c>
      <c r="G117" s="26">
        <f t="shared" si="398"/>
        <v>0</v>
      </c>
      <c r="H117" s="26">
        <f t="shared" si="398"/>
        <v>0</v>
      </c>
      <c r="I117" s="26">
        <f t="shared" si="398"/>
        <v>0</v>
      </c>
      <c r="J117" s="26">
        <f t="shared" si="398"/>
        <v>0</v>
      </c>
      <c r="K117" s="26">
        <f t="shared" si="398"/>
        <v>0</v>
      </c>
      <c r="L117" s="26">
        <f t="shared" ref="L117:O117" si="399">SUM(L110:L116)</f>
        <v>0</v>
      </c>
      <c r="M117" s="26">
        <f t="shared" si="399"/>
        <v>0</v>
      </c>
      <c r="N117" s="26">
        <f t="shared" si="399"/>
        <v>0</v>
      </c>
      <c r="O117" s="26">
        <f t="shared" si="399"/>
        <v>0</v>
      </c>
      <c r="P117" s="26">
        <f>SUM(Q117:AB117)</f>
        <v>0</v>
      </c>
      <c r="Q117" s="26">
        <f t="shared" ref="Q117:AB117" si="400">SUM(Q110:Q116)</f>
        <v>0</v>
      </c>
      <c r="R117" s="26">
        <f t="shared" si="400"/>
        <v>0</v>
      </c>
      <c r="S117" s="26">
        <f t="shared" si="400"/>
        <v>0</v>
      </c>
      <c r="T117" s="26">
        <f t="shared" si="400"/>
        <v>0</v>
      </c>
      <c r="U117" s="26">
        <f t="shared" si="400"/>
        <v>0</v>
      </c>
      <c r="V117" s="26">
        <f t="shared" si="400"/>
        <v>0</v>
      </c>
      <c r="W117" s="26">
        <f t="shared" si="400"/>
        <v>0</v>
      </c>
      <c r="X117" s="26">
        <f t="shared" si="400"/>
        <v>0</v>
      </c>
      <c r="Y117" s="26">
        <f t="shared" si="400"/>
        <v>0</v>
      </c>
      <c r="Z117" s="26">
        <f t="shared" si="400"/>
        <v>0</v>
      </c>
      <c r="AA117" s="26">
        <f t="shared" si="400"/>
        <v>0</v>
      </c>
      <c r="AB117" s="26">
        <f t="shared" si="400"/>
        <v>0</v>
      </c>
      <c r="AC117" s="26">
        <f>SUM(AD117:AO117)</f>
        <v>0</v>
      </c>
      <c r="AD117" s="26">
        <f t="shared" ref="AD117:AO117" si="401">SUM(AD110:AD116)</f>
        <v>0</v>
      </c>
      <c r="AE117" s="26">
        <f t="shared" si="401"/>
        <v>0</v>
      </c>
      <c r="AF117" s="26">
        <f t="shared" si="401"/>
        <v>0</v>
      </c>
      <c r="AG117" s="26">
        <f t="shared" si="401"/>
        <v>0</v>
      </c>
      <c r="AH117" s="26">
        <f t="shared" si="401"/>
        <v>0</v>
      </c>
      <c r="AI117" s="26">
        <f t="shared" si="401"/>
        <v>0</v>
      </c>
      <c r="AJ117" s="26">
        <f t="shared" si="401"/>
        <v>0</v>
      </c>
      <c r="AK117" s="26">
        <f t="shared" si="401"/>
        <v>0</v>
      </c>
      <c r="AL117" s="26">
        <f t="shared" si="401"/>
        <v>0</v>
      </c>
      <c r="AM117" s="26">
        <f t="shared" si="401"/>
        <v>0</v>
      </c>
      <c r="AN117" s="26">
        <f t="shared" si="401"/>
        <v>0</v>
      </c>
      <c r="AO117" s="26">
        <f t="shared" si="401"/>
        <v>0</v>
      </c>
      <c r="AP117" s="26">
        <f>SUM(AQ117:BB117)</f>
        <v>0</v>
      </c>
      <c r="AQ117" s="26">
        <f t="shared" ref="AQ117:BB117" si="402">SUM(AQ110:AQ116)</f>
        <v>0</v>
      </c>
      <c r="AR117" s="26">
        <f t="shared" si="402"/>
        <v>0</v>
      </c>
      <c r="AS117" s="26">
        <f t="shared" si="402"/>
        <v>0</v>
      </c>
      <c r="AT117" s="26">
        <f t="shared" si="402"/>
        <v>0</v>
      </c>
      <c r="AU117" s="26">
        <f t="shared" si="402"/>
        <v>0</v>
      </c>
      <c r="AV117" s="26">
        <f t="shared" si="402"/>
        <v>0</v>
      </c>
      <c r="AW117" s="26">
        <f t="shared" si="402"/>
        <v>0</v>
      </c>
      <c r="AX117" s="26">
        <f t="shared" si="402"/>
        <v>0</v>
      </c>
      <c r="AY117" s="26">
        <f t="shared" si="402"/>
        <v>0</v>
      </c>
      <c r="AZ117" s="26">
        <f t="shared" si="402"/>
        <v>0</v>
      </c>
      <c r="BA117" s="26">
        <f t="shared" si="402"/>
        <v>0</v>
      </c>
      <c r="BB117" s="26">
        <f t="shared" si="402"/>
        <v>0</v>
      </c>
      <c r="BC117" s="26">
        <f>SUM(BD117:BO117)</f>
        <v>0</v>
      </c>
      <c r="BD117" s="26">
        <f t="shared" ref="BD117:BO117" si="403">SUM(BD110:BD116)</f>
        <v>0</v>
      </c>
      <c r="BE117" s="26">
        <f t="shared" si="403"/>
        <v>0</v>
      </c>
      <c r="BF117" s="26">
        <f t="shared" si="403"/>
        <v>0</v>
      </c>
      <c r="BG117" s="26">
        <f t="shared" si="403"/>
        <v>0</v>
      </c>
      <c r="BH117" s="26">
        <f t="shared" si="403"/>
        <v>0</v>
      </c>
      <c r="BI117" s="26">
        <f t="shared" si="403"/>
        <v>0</v>
      </c>
      <c r="BJ117" s="26">
        <f t="shared" si="403"/>
        <v>0</v>
      </c>
      <c r="BK117" s="26">
        <f t="shared" si="403"/>
        <v>0</v>
      </c>
      <c r="BL117" s="26">
        <f t="shared" si="403"/>
        <v>0</v>
      </c>
      <c r="BM117" s="26">
        <f t="shared" si="403"/>
        <v>0</v>
      </c>
      <c r="BN117" s="26">
        <f t="shared" si="403"/>
        <v>0</v>
      </c>
      <c r="BO117" s="26">
        <f t="shared" si="403"/>
        <v>0</v>
      </c>
      <c r="BP117" s="26">
        <f>SUM(BQ117:CB117)</f>
        <v>0</v>
      </c>
      <c r="BQ117" s="26">
        <f t="shared" ref="BQ117:CB117" si="404">SUM(BQ110:BQ116)</f>
        <v>0</v>
      </c>
      <c r="BR117" s="26">
        <f t="shared" si="404"/>
        <v>0</v>
      </c>
      <c r="BS117" s="26">
        <f t="shared" si="404"/>
        <v>0</v>
      </c>
      <c r="BT117" s="26">
        <f t="shared" si="404"/>
        <v>0</v>
      </c>
      <c r="BU117" s="26">
        <f t="shared" si="404"/>
        <v>0</v>
      </c>
      <c r="BV117" s="26">
        <f t="shared" si="404"/>
        <v>0</v>
      </c>
      <c r="BW117" s="26">
        <f t="shared" si="404"/>
        <v>0</v>
      </c>
      <c r="BX117" s="26">
        <f t="shared" si="404"/>
        <v>0</v>
      </c>
      <c r="BY117" s="26">
        <f t="shared" si="404"/>
        <v>0</v>
      </c>
      <c r="BZ117" s="26">
        <f t="shared" si="404"/>
        <v>0</v>
      </c>
      <c r="CA117" s="26">
        <f t="shared" si="404"/>
        <v>0</v>
      </c>
      <c r="CB117" s="26">
        <f t="shared" si="404"/>
        <v>0</v>
      </c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  <c r="IW117" s="22"/>
      <c r="IX117" s="22"/>
      <c r="IY117" s="22"/>
      <c r="IZ117" s="22"/>
      <c r="JA117" s="22"/>
      <c r="JB117" s="22"/>
      <c r="JC117" s="22"/>
      <c r="JD117" s="22"/>
      <c r="JE117" s="22"/>
      <c r="JF117" s="22"/>
      <c r="JG117" s="22"/>
      <c r="JH117" s="22"/>
      <c r="JI117" s="22"/>
      <c r="JJ117" s="22"/>
      <c r="JK117" s="22"/>
      <c r="JL117" s="22"/>
      <c r="JM117" s="22"/>
      <c r="JN117" s="22"/>
      <c r="JO117" s="22"/>
      <c r="JP117" s="22"/>
      <c r="JQ117" s="22"/>
      <c r="JR117" s="22"/>
      <c r="JS117" s="22"/>
      <c r="JT117" s="22"/>
      <c r="JU117" s="22"/>
      <c r="JV117" s="22"/>
      <c r="JW117" s="22"/>
      <c r="JX117" s="22"/>
      <c r="JY117" s="22"/>
      <c r="JZ117" s="22"/>
      <c r="KA117" s="22"/>
      <c r="KB117" s="22"/>
      <c r="KC117" s="22"/>
      <c r="KD117" s="22"/>
      <c r="KE117" s="22"/>
      <c r="KF117" s="22"/>
      <c r="KG117" s="22"/>
      <c r="KH117" s="22"/>
      <c r="KI117" s="22"/>
      <c r="KJ117" s="22"/>
      <c r="KK117" s="22"/>
      <c r="KL117" s="22"/>
      <c r="KM117" s="22"/>
      <c r="KN117" s="22"/>
      <c r="KO117" s="22"/>
      <c r="KP117" s="22"/>
      <c r="KQ117" s="22"/>
      <c r="KR117" s="22"/>
      <c r="KS117" s="22"/>
      <c r="KT117" s="22"/>
      <c r="KU117" s="22"/>
      <c r="KV117" s="22"/>
      <c r="KW117" s="22"/>
      <c r="KX117" s="22"/>
      <c r="KY117" s="22"/>
      <c r="KZ117" s="22"/>
      <c r="LA117" s="22"/>
      <c r="LB117" s="22"/>
      <c r="LC117" s="22"/>
      <c r="LD117" s="22"/>
      <c r="LE117" s="22"/>
      <c r="LF117" s="22"/>
      <c r="LG117" s="22"/>
      <c r="LH117" s="22"/>
      <c r="LI117" s="22"/>
      <c r="LJ117" s="22"/>
      <c r="LK117" s="22"/>
      <c r="LL117" s="22"/>
      <c r="LM117" s="22"/>
      <c r="LN117" s="22"/>
      <c r="LO117" s="22"/>
      <c r="LP117" s="22"/>
      <c r="LQ117" s="22"/>
      <c r="LR117" s="22"/>
      <c r="LS117" s="22"/>
      <c r="LT117" s="22"/>
      <c r="LU117" s="22"/>
      <c r="LV117" s="22"/>
      <c r="LW117" s="22"/>
      <c r="LX117" s="22"/>
      <c r="LY117" s="22"/>
      <c r="LZ117" s="22"/>
      <c r="MA117" s="22"/>
      <c r="MB117" s="22"/>
      <c r="MC117" s="22"/>
      <c r="MD117" s="22"/>
      <c r="ME117" s="22"/>
      <c r="MF117" s="22"/>
      <c r="MG117" s="22"/>
      <c r="MH117" s="22"/>
      <c r="MI117" s="22"/>
      <c r="MJ117" s="22"/>
      <c r="MK117" s="22"/>
      <c r="ML117" s="22"/>
      <c r="MM117" s="22"/>
      <c r="MN117" s="22"/>
      <c r="MO117" s="22"/>
      <c r="MP117" s="22"/>
      <c r="MQ117" s="22"/>
      <c r="MR117" s="22"/>
      <c r="MS117" s="22"/>
      <c r="MT117" s="22"/>
      <c r="MU117" s="22"/>
      <c r="MV117" s="22"/>
      <c r="MW117" s="22"/>
      <c r="MX117" s="22"/>
      <c r="MY117" s="22"/>
      <c r="MZ117" s="22"/>
      <c r="NA117" s="22"/>
      <c r="NB117" s="22"/>
      <c r="NC117" s="22"/>
      <c r="ND117" s="22"/>
      <c r="NE117" s="22"/>
      <c r="NF117" s="22"/>
      <c r="NG117" s="22"/>
      <c r="NH117" s="22"/>
      <c r="NI117" s="22"/>
      <c r="NJ117" s="22"/>
      <c r="NK117" s="22"/>
      <c r="NL117" s="22"/>
      <c r="NM117" s="22"/>
      <c r="NN117" s="22"/>
      <c r="NO117" s="22"/>
      <c r="NP117" s="22"/>
      <c r="NQ117" s="22"/>
      <c r="NR117" s="22"/>
      <c r="NS117" s="22"/>
      <c r="NT117" s="22"/>
      <c r="NU117" s="22"/>
      <c r="NV117" s="22"/>
      <c r="NW117" s="22"/>
      <c r="NX117" s="22"/>
      <c r="NY117" s="22"/>
      <c r="NZ117" s="22"/>
      <c r="OA117" s="22"/>
      <c r="OB117" s="22"/>
      <c r="OC117" s="22"/>
      <c r="OD117" s="22"/>
      <c r="OE117" s="22"/>
      <c r="OF117" s="22"/>
      <c r="OG117" s="22"/>
      <c r="OH117" s="22"/>
      <c r="OI117" s="22"/>
      <c r="OJ117" s="22"/>
      <c r="OK117" s="22"/>
      <c r="OL117" s="22"/>
      <c r="OM117" s="22"/>
      <c r="ON117" s="22"/>
      <c r="OO117" s="22"/>
      <c r="OP117" s="22"/>
      <c r="OQ117" s="22"/>
      <c r="OR117" s="22"/>
      <c r="OS117" s="22"/>
      <c r="OT117" s="22"/>
      <c r="OU117" s="22"/>
      <c r="OV117" s="22"/>
      <c r="OW117" s="22"/>
      <c r="OX117" s="22"/>
      <c r="OY117" s="22"/>
      <c r="OZ117" s="22"/>
      <c r="PA117" s="22"/>
      <c r="PB117" s="22"/>
      <c r="PC117" s="22"/>
      <c r="PD117" s="22"/>
      <c r="PE117" s="22"/>
      <c r="PF117" s="22"/>
      <c r="PG117" s="22"/>
      <c r="PH117" s="22"/>
      <c r="PI117" s="22"/>
      <c r="PJ117" s="22"/>
      <c r="PK117" s="22"/>
      <c r="PL117" s="22"/>
      <c r="PM117" s="22"/>
      <c r="PN117" s="22"/>
      <c r="PO117" s="22"/>
      <c r="PP117" s="22"/>
      <c r="PQ117" s="22"/>
      <c r="PR117" s="22"/>
      <c r="PS117" s="22"/>
      <c r="PT117" s="22"/>
      <c r="PU117" s="22"/>
      <c r="PV117" s="22"/>
      <c r="PW117" s="22"/>
      <c r="PX117" s="22"/>
      <c r="PY117" s="22"/>
      <c r="PZ117" s="22"/>
      <c r="QA117" s="22"/>
      <c r="QB117" s="22"/>
      <c r="QC117" s="22"/>
      <c r="QD117" s="22"/>
      <c r="QE117" s="22"/>
      <c r="QF117" s="22"/>
      <c r="QG117" s="22"/>
      <c r="QH117" s="22"/>
      <c r="QI117" s="22"/>
      <c r="QJ117" s="22"/>
      <c r="QK117" s="22"/>
      <c r="QL117" s="22"/>
      <c r="QM117" s="22"/>
      <c r="QN117" s="22"/>
      <c r="QO117" s="22"/>
      <c r="QP117" s="22"/>
      <c r="QQ117" s="22"/>
      <c r="QR117" s="22"/>
      <c r="QS117" s="22"/>
      <c r="QT117" s="22"/>
      <c r="QU117" s="22"/>
      <c r="QV117" s="22"/>
      <c r="QW117" s="22"/>
      <c r="QX117" s="22"/>
      <c r="QY117" s="22"/>
      <c r="QZ117" s="22"/>
      <c r="RA117" s="22"/>
      <c r="RB117" s="22"/>
      <c r="RC117" s="22"/>
      <c r="RD117" s="22"/>
      <c r="RE117" s="22"/>
      <c r="RF117" s="22"/>
      <c r="RG117" s="22"/>
      <c r="RH117" s="22"/>
      <c r="RI117" s="22"/>
      <c r="RJ117" s="22"/>
      <c r="RK117" s="22"/>
      <c r="RL117" s="22"/>
      <c r="RM117" s="22"/>
      <c r="RN117" s="22"/>
      <c r="RO117" s="22"/>
      <c r="RP117" s="22"/>
      <c r="RQ117" s="22"/>
      <c r="RR117" s="22"/>
      <c r="RS117" s="22"/>
      <c r="RT117" s="22"/>
      <c r="RU117" s="22"/>
      <c r="RV117" s="22"/>
      <c r="RW117" s="22"/>
      <c r="RX117" s="22"/>
      <c r="RY117" s="22"/>
      <c r="RZ117" s="22"/>
      <c r="SA117" s="22"/>
      <c r="SB117" s="22"/>
      <c r="SC117" s="22"/>
      <c r="SD117" s="22"/>
      <c r="SE117" s="22"/>
      <c r="SF117" s="22"/>
      <c r="SG117" s="22"/>
      <c r="SH117" s="22"/>
      <c r="SI117" s="22"/>
      <c r="SJ117" s="22"/>
      <c r="SK117" s="22"/>
      <c r="SL117" s="22"/>
      <c r="SM117" s="22"/>
      <c r="SN117" s="22"/>
      <c r="SO117" s="22"/>
      <c r="SP117" s="22"/>
      <c r="SQ117" s="22"/>
      <c r="SR117" s="22"/>
      <c r="SS117" s="22"/>
      <c r="ST117" s="22"/>
      <c r="SU117" s="22"/>
      <c r="SV117" s="22"/>
      <c r="SW117" s="22"/>
      <c r="SX117" s="22"/>
      <c r="SY117" s="22"/>
      <c r="SZ117" s="22"/>
      <c r="TA117" s="22"/>
      <c r="TB117" s="22"/>
      <c r="TC117" s="22"/>
      <c r="TD117" s="22"/>
      <c r="TE117" s="22"/>
      <c r="TF117" s="22"/>
      <c r="TG117" s="22"/>
      <c r="TH117" s="22"/>
      <c r="TI117" s="22"/>
      <c r="TJ117" s="22"/>
      <c r="TK117" s="22"/>
      <c r="TL117" s="22"/>
      <c r="TM117" s="22"/>
      <c r="TN117" s="22"/>
      <c r="TO117" s="22"/>
      <c r="TP117" s="22"/>
      <c r="TQ117" s="22"/>
      <c r="TR117" s="22"/>
      <c r="TS117" s="22"/>
      <c r="TT117" s="22"/>
      <c r="TU117" s="22"/>
      <c r="TV117" s="22"/>
      <c r="TW117" s="22"/>
      <c r="TX117" s="22"/>
      <c r="TY117" s="22"/>
      <c r="TZ117" s="22"/>
      <c r="UA117" s="22"/>
      <c r="UB117" s="22"/>
      <c r="UC117" s="22"/>
      <c r="UD117" s="22"/>
      <c r="UE117" s="22"/>
      <c r="UF117" s="22"/>
      <c r="UG117" s="22"/>
      <c r="UH117" s="22"/>
      <c r="UI117" s="22"/>
      <c r="UJ117" s="22"/>
      <c r="UK117" s="22"/>
      <c r="UL117" s="22"/>
      <c r="UM117" s="22"/>
      <c r="UN117" s="22"/>
      <c r="UO117" s="22"/>
      <c r="UP117" s="22"/>
      <c r="UQ117" s="22"/>
      <c r="UR117" s="22"/>
      <c r="US117" s="22"/>
      <c r="UT117" s="22"/>
      <c r="UU117" s="22"/>
      <c r="UV117" s="22"/>
      <c r="UW117" s="22"/>
      <c r="UX117" s="22"/>
      <c r="UY117" s="22"/>
      <c r="UZ117" s="22"/>
      <c r="VA117" s="22"/>
      <c r="VB117" s="22"/>
      <c r="VC117" s="22"/>
      <c r="VD117" s="22"/>
      <c r="VE117" s="22"/>
      <c r="VF117" s="22"/>
      <c r="VG117" s="22"/>
      <c r="VH117" s="22"/>
      <c r="VI117" s="22"/>
      <c r="VJ117" s="22"/>
      <c r="VK117" s="22"/>
      <c r="VL117" s="22"/>
      <c r="VM117" s="22"/>
      <c r="VN117" s="22"/>
      <c r="VO117" s="22"/>
      <c r="VP117" s="22"/>
      <c r="VQ117" s="22"/>
      <c r="VR117" s="22"/>
      <c r="VS117" s="22"/>
      <c r="VT117" s="22"/>
      <c r="VU117" s="22"/>
      <c r="VV117" s="22"/>
      <c r="VW117" s="22"/>
      <c r="VX117" s="22"/>
      <c r="VY117" s="22"/>
      <c r="VZ117" s="22"/>
      <c r="WA117" s="22"/>
      <c r="WB117" s="22"/>
      <c r="WC117" s="22"/>
      <c r="WD117" s="22"/>
      <c r="WE117" s="22"/>
      <c r="WF117" s="22"/>
      <c r="WG117" s="22"/>
      <c r="WH117" s="22"/>
      <c r="WI117" s="22"/>
      <c r="WJ117" s="22"/>
      <c r="WK117" s="22"/>
      <c r="WL117" s="22"/>
      <c r="WM117" s="22"/>
      <c r="WN117" s="22"/>
      <c r="WO117" s="22"/>
      <c r="WP117" s="22"/>
      <c r="WQ117" s="22"/>
      <c r="WR117" s="22"/>
      <c r="WS117" s="22"/>
      <c r="WT117" s="22"/>
      <c r="WU117" s="22"/>
      <c r="WV117" s="22"/>
      <c r="WW117" s="22"/>
      <c r="WX117" s="22"/>
      <c r="WY117" s="22"/>
      <c r="WZ117" s="22"/>
      <c r="XA117" s="22"/>
      <c r="XB117" s="22"/>
      <c r="XC117" s="22"/>
      <c r="XD117" s="22"/>
      <c r="XE117" s="22"/>
      <c r="XF117" s="22"/>
      <c r="XG117" s="22"/>
      <c r="XH117" s="22"/>
      <c r="XI117" s="22"/>
      <c r="XJ117" s="22"/>
      <c r="XK117" s="22"/>
      <c r="XL117" s="22"/>
      <c r="XM117" s="22"/>
      <c r="XN117" s="22"/>
      <c r="XO117" s="22"/>
      <c r="XP117" s="22"/>
      <c r="XQ117" s="22"/>
      <c r="XR117" s="22"/>
      <c r="XS117" s="22"/>
      <c r="XT117" s="22"/>
      <c r="XU117" s="22"/>
      <c r="XV117" s="22"/>
      <c r="XW117" s="22"/>
      <c r="XX117" s="22"/>
      <c r="XY117" s="22"/>
      <c r="XZ117" s="22"/>
      <c r="YA117" s="22"/>
      <c r="YB117" s="22"/>
      <c r="YC117" s="22"/>
      <c r="YD117" s="22"/>
      <c r="YE117" s="22"/>
      <c r="YF117" s="22"/>
      <c r="YG117" s="22"/>
      <c r="YH117" s="22"/>
      <c r="YI117" s="22"/>
      <c r="YJ117" s="22"/>
      <c r="YK117" s="22"/>
      <c r="YL117" s="22"/>
      <c r="YM117" s="22"/>
      <c r="YN117" s="22"/>
      <c r="YO117" s="22"/>
      <c r="YP117" s="22"/>
      <c r="YQ117" s="22"/>
      <c r="YR117" s="22"/>
      <c r="YS117" s="22"/>
      <c r="YT117" s="22"/>
      <c r="YU117" s="22"/>
      <c r="YV117" s="22"/>
      <c r="YW117" s="22"/>
      <c r="YX117" s="22"/>
      <c r="YY117" s="22"/>
      <c r="YZ117" s="22"/>
      <c r="ZA117" s="22"/>
      <c r="ZB117" s="22"/>
      <c r="ZC117" s="22"/>
      <c r="ZD117" s="22"/>
      <c r="ZE117" s="22"/>
      <c r="ZF117" s="22"/>
      <c r="ZG117" s="22"/>
      <c r="ZH117" s="22"/>
      <c r="ZI117" s="22"/>
      <c r="ZJ117" s="22"/>
      <c r="ZK117" s="22"/>
      <c r="ZL117" s="22"/>
      <c r="ZM117" s="22"/>
      <c r="ZN117" s="22"/>
      <c r="ZO117" s="22"/>
      <c r="ZP117" s="22"/>
      <c r="ZQ117" s="22"/>
      <c r="ZR117" s="22"/>
      <c r="ZS117" s="22"/>
      <c r="ZT117" s="22"/>
      <c r="ZU117" s="22"/>
      <c r="ZV117" s="22"/>
      <c r="ZW117" s="22"/>
      <c r="ZX117" s="22"/>
      <c r="ZY117" s="22"/>
      <c r="ZZ117" s="22"/>
      <c r="AAA117" s="22"/>
      <c r="AAB117" s="22"/>
      <c r="AAC117" s="22"/>
      <c r="AAD117" s="22"/>
      <c r="AAE117" s="22"/>
      <c r="AAF117" s="22"/>
      <c r="AAG117" s="22"/>
      <c r="AAH117" s="22"/>
      <c r="AAI117" s="22"/>
      <c r="AAJ117" s="22"/>
      <c r="AAK117" s="22"/>
      <c r="AAL117" s="22"/>
      <c r="AAM117" s="22"/>
      <c r="AAN117" s="22"/>
      <c r="AAO117" s="22"/>
      <c r="AAP117" s="22"/>
      <c r="AAQ117" s="22"/>
      <c r="AAR117" s="22"/>
      <c r="AAS117" s="22"/>
      <c r="AAT117" s="22"/>
      <c r="AAU117" s="22"/>
      <c r="AAV117" s="22"/>
      <c r="AAW117" s="22"/>
      <c r="AAX117" s="22"/>
      <c r="AAY117" s="22"/>
      <c r="AAZ117" s="22"/>
      <c r="ABA117" s="22"/>
      <c r="ABB117" s="22"/>
      <c r="ABC117" s="22"/>
      <c r="ABD117" s="22"/>
      <c r="ABE117" s="22"/>
      <c r="ABF117" s="22"/>
      <c r="ABG117" s="22"/>
      <c r="ABH117" s="22"/>
      <c r="ABI117" s="22"/>
      <c r="ABJ117" s="22"/>
      <c r="ABK117" s="22"/>
      <c r="ABL117" s="22"/>
      <c r="ABM117" s="22"/>
      <c r="ABN117" s="22"/>
      <c r="ABO117" s="22"/>
      <c r="ABP117" s="22"/>
      <c r="ABQ117" s="22"/>
      <c r="ABR117" s="22"/>
      <c r="ABS117" s="22"/>
      <c r="ABT117" s="22"/>
      <c r="ABU117" s="22"/>
      <c r="ABV117" s="22"/>
      <c r="ABW117" s="22"/>
      <c r="ABX117" s="22"/>
      <c r="ABY117" s="22"/>
      <c r="ABZ117" s="22"/>
      <c r="ACA117" s="22"/>
      <c r="ACB117" s="22"/>
      <c r="ACC117" s="22"/>
      <c r="ACD117" s="22"/>
      <c r="ACE117" s="22"/>
      <c r="ACF117" s="22"/>
      <c r="ACG117" s="22"/>
      <c r="ACH117" s="22"/>
      <c r="ACI117" s="22"/>
      <c r="ACJ117" s="22"/>
      <c r="ACK117" s="22"/>
      <c r="ACL117" s="22"/>
      <c r="ACM117" s="22"/>
      <c r="ACN117" s="22"/>
      <c r="ACO117" s="22"/>
      <c r="ACP117" s="22"/>
      <c r="ACQ117" s="22"/>
      <c r="ACR117" s="22"/>
      <c r="ACS117" s="22"/>
      <c r="ACT117" s="22"/>
      <c r="ACU117" s="22"/>
      <c r="ACV117" s="22"/>
      <c r="ACW117" s="22"/>
      <c r="ACX117" s="22"/>
      <c r="ACY117" s="22"/>
      <c r="ACZ117" s="22"/>
      <c r="ADA117" s="22"/>
      <c r="ADB117" s="22"/>
      <c r="ADC117" s="22"/>
      <c r="ADD117" s="22"/>
      <c r="ADE117" s="22"/>
      <c r="ADF117" s="22"/>
      <c r="ADG117" s="22"/>
      <c r="ADH117" s="22"/>
      <c r="ADI117" s="22"/>
      <c r="ADJ117" s="22"/>
      <c r="ADK117" s="22"/>
      <c r="ADL117" s="22"/>
      <c r="ADM117" s="22"/>
      <c r="ADN117" s="22"/>
      <c r="ADO117" s="22"/>
      <c r="ADP117" s="22"/>
      <c r="ADQ117" s="22"/>
      <c r="ADR117" s="22"/>
      <c r="ADS117" s="22"/>
      <c r="ADT117" s="22"/>
      <c r="ADU117" s="22"/>
      <c r="ADV117" s="22"/>
      <c r="ADW117" s="22"/>
      <c r="ADX117" s="22"/>
      <c r="ADY117" s="22"/>
      <c r="ADZ117" s="22"/>
      <c r="AEA117" s="22"/>
      <c r="AEB117" s="22"/>
      <c r="AEC117" s="22"/>
      <c r="AED117" s="22"/>
      <c r="AEE117" s="22"/>
      <c r="AEF117" s="22"/>
      <c r="AEG117" s="22"/>
      <c r="AEH117" s="22"/>
      <c r="AEI117" s="22"/>
      <c r="AEJ117" s="22"/>
      <c r="AEK117" s="22"/>
      <c r="AEL117" s="22"/>
      <c r="AEM117" s="22"/>
      <c r="AEN117" s="22"/>
      <c r="AEO117" s="22"/>
      <c r="AEP117" s="22"/>
      <c r="AEQ117" s="22"/>
      <c r="AER117" s="22"/>
      <c r="AES117" s="22"/>
      <c r="AET117" s="22"/>
      <c r="AEU117" s="22"/>
      <c r="AEV117" s="22"/>
      <c r="AEW117" s="22"/>
      <c r="AEX117" s="22"/>
      <c r="AEY117" s="22"/>
      <c r="AEZ117" s="22"/>
      <c r="AFA117" s="22"/>
      <c r="AFB117" s="22"/>
      <c r="AFC117" s="22"/>
      <c r="AFD117" s="22"/>
      <c r="AFE117" s="22"/>
      <c r="AFF117" s="22"/>
      <c r="AFG117" s="22"/>
      <c r="AFH117" s="22"/>
      <c r="AFI117" s="22"/>
      <c r="AFJ117" s="22"/>
      <c r="AFK117" s="22"/>
      <c r="AFL117" s="22"/>
      <c r="AFM117" s="22"/>
      <c r="AFN117" s="22"/>
      <c r="AFO117" s="22"/>
      <c r="AFP117" s="22"/>
      <c r="AFQ117" s="22"/>
      <c r="AFR117" s="22"/>
      <c r="AFS117" s="22"/>
      <c r="AFT117" s="22"/>
      <c r="AFU117" s="22"/>
      <c r="AFV117" s="22"/>
      <c r="AFW117" s="22"/>
      <c r="AFX117" s="22"/>
      <c r="AFY117" s="22"/>
      <c r="AFZ117" s="22"/>
      <c r="AGA117" s="22"/>
      <c r="AGB117" s="22"/>
      <c r="AGC117" s="22"/>
      <c r="AGD117" s="22"/>
      <c r="AGE117" s="22"/>
      <c r="AGF117" s="22"/>
      <c r="AGG117" s="22"/>
      <c r="AGH117" s="22"/>
      <c r="AGI117" s="22"/>
      <c r="AGJ117" s="22"/>
      <c r="AGK117" s="22"/>
      <c r="AGL117" s="22"/>
      <c r="AGM117" s="22"/>
      <c r="AGN117" s="22"/>
      <c r="AGO117" s="22"/>
      <c r="AGP117" s="22"/>
      <c r="AGQ117" s="22"/>
      <c r="AGR117" s="22"/>
      <c r="AGS117" s="22"/>
      <c r="AGT117" s="22"/>
      <c r="AGU117" s="22"/>
      <c r="AGV117" s="22"/>
      <c r="AGW117" s="22"/>
      <c r="AGX117" s="22"/>
      <c r="AGY117" s="22"/>
      <c r="AGZ117" s="22"/>
      <c r="AHA117" s="22"/>
      <c r="AHB117" s="22"/>
      <c r="AHC117" s="22"/>
      <c r="AHD117" s="22"/>
      <c r="AHE117" s="22"/>
      <c r="AHF117" s="22"/>
      <c r="AHG117" s="22"/>
      <c r="AHH117" s="22"/>
      <c r="AHI117" s="22"/>
      <c r="AHJ117" s="22"/>
      <c r="AHK117" s="22"/>
      <c r="AHL117" s="22"/>
      <c r="AHM117" s="22"/>
      <c r="AHN117" s="22"/>
      <c r="AHO117" s="22"/>
      <c r="AHP117" s="22"/>
      <c r="AHQ117" s="22"/>
      <c r="AHR117" s="22"/>
      <c r="AHS117" s="22"/>
      <c r="AHT117" s="22"/>
      <c r="AHU117" s="22"/>
      <c r="AHV117" s="22"/>
      <c r="AHW117" s="22"/>
      <c r="AHX117" s="22"/>
      <c r="AHY117" s="22"/>
      <c r="AHZ117" s="22"/>
      <c r="AIA117" s="22"/>
      <c r="AIB117" s="22"/>
      <c r="AIC117" s="22"/>
      <c r="AID117" s="22"/>
      <c r="AIE117" s="22"/>
      <c r="AIF117" s="22"/>
      <c r="AIG117" s="22"/>
      <c r="AIH117" s="22"/>
      <c r="AII117" s="22"/>
      <c r="AIJ117" s="22"/>
      <c r="AIK117" s="22"/>
      <c r="AIL117" s="22"/>
      <c r="AIM117" s="22"/>
      <c r="AIN117" s="22"/>
      <c r="AIO117" s="22"/>
      <c r="AIP117" s="22"/>
      <c r="AIQ117" s="22"/>
      <c r="AIR117" s="22"/>
      <c r="AIS117" s="22"/>
      <c r="AIT117" s="22"/>
      <c r="AIU117" s="22"/>
      <c r="AIV117" s="22"/>
      <c r="AIW117" s="22"/>
      <c r="AIX117" s="22"/>
      <c r="AIY117" s="22"/>
      <c r="AIZ117" s="22"/>
      <c r="AJA117" s="22"/>
      <c r="AJB117" s="22"/>
      <c r="AJC117" s="22"/>
      <c r="AJD117" s="22"/>
      <c r="AJE117" s="22"/>
      <c r="AJF117" s="22"/>
      <c r="AJG117" s="22"/>
      <c r="AJH117" s="22"/>
      <c r="AJI117" s="22"/>
      <c r="AJJ117" s="22"/>
      <c r="AJK117" s="22"/>
      <c r="AJL117" s="22"/>
      <c r="AJM117" s="22"/>
      <c r="AJN117" s="22"/>
      <c r="AJO117" s="22"/>
      <c r="AJP117" s="22"/>
      <c r="AJQ117" s="22"/>
      <c r="AJR117" s="22"/>
      <c r="AJS117" s="22"/>
      <c r="AJT117" s="22"/>
      <c r="AJU117" s="22"/>
      <c r="AJV117" s="22"/>
      <c r="AJW117" s="22"/>
      <c r="AJX117" s="22"/>
      <c r="AJY117" s="22"/>
      <c r="AJZ117" s="22"/>
      <c r="AKA117" s="22"/>
      <c r="AKB117" s="22"/>
      <c r="AKC117" s="22"/>
      <c r="AKD117" s="22"/>
      <c r="AKE117" s="22"/>
      <c r="AKF117" s="22"/>
      <c r="AKG117" s="22"/>
      <c r="AKH117" s="22"/>
      <c r="AKI117" s="22"/>
      <c r="AKJ117" s="22"/>
      <c r="AKK117" s="22"/>
      <c r="AKL117" s="22"/>
      <c r="AKM117" s="22"/>
      <c r="AKN117" s="22"/>
      <c r="AKO117" s="22"/>
      <c r="AKP117" s="22"/>
      <c r="AKQ117" s="22"/>
      <c r="AKR117" s="22"/>
      <c r="AKS117" s="22"/>
      <c r="AKT117" s="22"/>
      <c r="AKU117" s="22"/>
      <c r="AKV117" s="22"/>
      <c r="AKW117" s="22"/>
      <c r="AKX117" s="22"/>
      <c r="AKY117" s="22"/>
      <c r="AKZ117" s="22"/>
      <c r="ALA117" s="22"/>
      <c r="ALB117" s="22"/>
      <c r="ALC117" s="22"/>
      <c r="ALD117" s="22"/>
      <c r="ALE117" s="22"/>
      <c r="ALF117" s="22"/>
      <c r="ALG117" s="22"/>
      <c r="ALH117" s="22"/>
      <c r="ALI117" s="22"/>
      <c r="ALJ117" s="22"/>
    </row>
    <row r="119" spans="1:998" s="20" customFormat="1">
      <c r="A119" s="18" t="s">
        <v>67</v>
      </c>
      <c r="B119" s="19" t="s">
        <v>48</v>
      </c>
      <c r="C119" s="71">
        <f>C120/12/4.35/5/8.25</f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/>
      <c r="M119" s="28"/>
      <c r="N119" s="28"/>
      <c r="O119" s="28"/>
      <c r="P119" s="71">
        <f>P120/12/4.35/5/8.25</f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71">
        <f>AC120/12/4.35/5/8.25</f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0</v>
      </c>
      <c r="AO119" s="28">
        <v>0</v>
      </c>
      <c r="AP119" s="71">
        <f>AP120/12/4.35/5/8.25</f>
        <v>0</v>
      </c>
      <c r="AQ119" s="28"/>
      <c r="AR119" s="28"/>
      <c r="AS119" s="28"/>
      <c r="AT119" s="28"/>
      <c r="AU119" s="28"/>
      <c r="AV119" s="28"/>
      <c r="AW119" s="28"/>
      <c r="AX119" s="28"/>
      <c r="AY119" s="28"/>
      <c r="AZ119" s="28">
        <v>0.8</v>
      </c>
      <c r="BA119" s="28">
        <v>0.8</v>
      </c>
      <c r="BB119" s="28">
        <v>0.8</v>
      </c>
      <c r="BC119" s="71">
        <f>BC120/12/4.35/5/8.25</f>
        <v>0</v>
      </c>
      <c r="BD119" s="28">
        <v>0.8</v>
      </c>
      <c r="BE119" s="28">
        <v>0.8</v>
      </c>
      <c r="BF119" s="28">
        <v>0.8</v>
      </c>
      <c r="BG119" s="28">
        <v>0.8</v>
      </c>
      <c r="BH119" s="28">
        <v>0.8</v>
      </c>
      <c r="BI119" s="28">
        <v>0.8</v>
      </c>
      <c r="BJ119" s="28">
        <v>0.8</v>
      </c>
      <c r="BK119" s="28">
        <v>0.8</v>
      </c>
      <c r="BL119" s="28">
        <v>0.8</v>
      </c>
      <c r="BM119" s="28">
        <v>0.8</v>
      </c>
      <c r="BN119" s="28">
        <v>0.8</v>
      </c>
      <c r="BO119" s="28">
        <v>0.8</v>
      </c>
      <c r="BP119" s="71">
        <f>BP120/12/4.35/5/8.25</f>
        <v>0</v>
      </c>
      <c r="BQ119" s="28">
        <v>1</v>
      </c>
      <c r="BR119" s="28">
        <v>1</v>
      </c>
      <c r="BS119" s="28">
        <v>1</v>
      </c>
      <c r="BT119" s="28">
        <v>1</v>
      </c>
      <c r="BU119" s="28">
        <v>1</v>
      </c>
      <c r="BV119" s="28">
        <v>1</v>
      </c>
      <c r="BW119" s="28">
        <v>1</v>
      </c>
      <c r="BX119" s="28">
        <v>1</v>
      </c>
      <c r="BY119" s="28">
        <v>1</v>
      </c>
      <c r="BZ119" s="28">
        <v>1</v>
      </c>
      <c r="CA119" s="28">
        <v>1</v>
      </c>
      <c r="CB119" s="28">
        <v>1</v>
      </c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  <c r="IW119" s="19"/>
      <c r="IX119" s="19"/>
      <c r="IY119" s="19"/>
      <c r="IZ119" s="19"/>
      <c r="JA119" s="19"/>
      <c r="JB119" s="19"/>
      <c r="JC119" s="19"/>
      <c r="JD119" s="19"/>
      <c r="JE119" s="19"/>
      <c r="JF119" s="19"/>
      <c r="JG119" s="19"/>
      <c r="JH119" s="19"/>
      <c r="JI119" s="19"/>
      <c r="JJ119" s="19"/>
      <c r="JK119" s="19"/>
      <c r="JL119" s="19"/>
      <c r="JM119" s="19"/>
      <c r="JN119" s="19"/>
      <c r="JO119" s="19"/>
      <c r="JP119" s="19"/>
      <c r="JQ119" s="19"/>
      <c r="JR119" s="19"/>
      <c r="JS119" s="19"/>
      <c r="JT119" s="19"/>
      <c r="JU119" s="19"/>
      <c r="JV119" s="19"/>
      <c r="JW119" s="19"/>
      <c r="JX119" s="19"/>
      <c r="JY119" s="19"/>
      <c r="JZ119" s="19"/>
      <c r="KA119" s="19"/>
      <c r="KB119" s="19"/>
      <c r="KC119" s="19"/>
      <c r="KD119" s="19"/>
      <c r="KE119" s="19"/>
      <c r="KF119" s="19"/>
      <c r="KG119" s="19"/>
      <c r="KH119" s="19"/>
      <c r="KI119" s="19"/>
      <c r="KJ119" s="19"/>
      <c r="KK119" s="19"/>
      <c r="KL119" s="19"/>
      <c r="KM119" s="19"/>
      <c r="KN119" s="19"/>
      <c r="KO119" s="19"/>
      <c r="KP119" s="19"/>
      <c r="KQ119" s="19"/>
      <c r="KR119" s="19"/>
      <c r="KS119" s="19"/>
      <c r="KT119" s="19"/>
      <c r="KU119" s="19"/>
      <c r="KV119" s="19"/>
      <c r="KW119" s="19"/>
      <c r="KX119" s="19"/>
      <c r="KY119" s="19"/>
      <c r="KZ119" s="19"/>
      <c r="LA119" s="19"/>
      <c r="LB119" s="19"/>
      <c r="LC119" s="19"/>
      <c r="LD119" s="19"/>
      <c r="LE119" s="19"/>
      <c r="LF119" s="19"/>
      <c r="LG119" s="19"/>
      <c r="LH119" s="19"/>
      <c r="LI119" s="19"/>
      <c r="LJ119" s="19"/>
      <c r="LK119" s="19"/>
      <c r="LL119" s="19"/>
      <c r="LM119" s="19"/>
      <c r="LN119" s="19"/>
      <c r="LO119" s="19"/>
      <c r="LP119" s="19"/>
      <c r="LQ119" s="19"/>
      <c r="LR119" s="19"/>
      <c r="LS119" s="19"/>
      <c r="LT119" s="19"/>
      <c r="LU119" s="19"/>
      <c r="LV119" s="19"/>
      <c r="LW119" s="19"/>
      <c r="LX119" s="19"/>
      <c r="LY119" s="19"/>
      <c r="LZ119" s="19"/>
      <c r="MA119" s="19"/>
      <c r="MB119" s="19"/>
      <c r="MC119" s="19"/>
      <c r="MD119" s="19"/>
      <c r="ME119" s="19"/>
      <c r="MF119" s="19"/>
      <c r="MG119" s="19"/>
      <c r="MH119" s="19"/>
      <c r="MI119" s="19"/>
      <c r="MJ119" s="19"/>
      <c r="MK119" s="19"/>
      <c r="ML119" s="19"/>
      <c r="MM119" s="19"/>
      <c r="MN119" s="19"/>
      <c r="MO119" s="19"/>
      <c r="MP119" s="19"/>
      <c r="MQ119" s="19"/>
      <c r="MR119" s="19"/>
      <c r="MS119" s="19"/>
      <c r="MT119" s="19"/>
      <c r="MU119" s="19"/>
      <c r="MV119" s="19"/>
      <c r="MW119" s="19"/>
      <c r="MX119" s="19"/>
      <c r="MY119" s="19"/>
      <c r="MZ119" s="19"/>
      <c r="NA119" s="19"/>
      <c r="NB119" s="19"/>
      <c r="NC119" s="19"/>
      <c r="ND119" s="19"/>
      <c r="NE119" s="19"/>
      <c r="NF119" s="19"/>
      <c r="NG119" s="19"/>
      <c r="NH119" s="19"/>
      <c r="NI119" s="19"/>
      <c r="NJ119" s="19"/>
      <c r="NK119" s="19"/>
      <c r="NL119" s="19"/>
      <c r="NM119" s="19"/>
      <c r="NN119" s="19"/>
      <c r="NO119" s="19"/>
      <c r="NP119" s="19"/>
      <c r="NQ119" s="19"/>
      <c r="NR119" s="19"/>
      <c r="NS119" s="19"/>
      <c r="NT119" s="19"/>
      <c r="NU119" s="19"/>
      <c r="NV119" s="19"/>
      <c r="NW119" s="19"/>
      <c r="NX119" s="19"/>
      <c r="NY119" s="19"/>
      <c r="NZ119" s="19"/>
      <c r="OA119" s="19"/>
      <c r="OB119" s="19"/>
      <c r="OC119" s="19"/>
      <c r="OD119" s="19"/>
      <c r="OE119" s="19"/>
      <c r="OF119" s="19"/>
      <c r="OG119" s="19"/>
      <c r="OH119" s="19"/>
      <c r="OI119" s="19"/>
      <c r="OJ119" s="19"/>
      <c r="OK119" s="19"/>
      <c r="OL119" s="19"/>
      <c r="OM119" s="19"/>
      <c r="ON119" s="19"/>
      <c r="OO119" s="19"/>
      <c r="OP119" s="19"/>
      <c r="OQ119" s="19"/>
      <c r="OR119" s="19"/>
      <c r="OS119" s="19"/>
      <c r="OT119" s="19"/>
      <c r="OU119" s="19"/>
      <c r="OV119" s="19"/>
      <c r="OW119" s="19"/>
      <c r="OX119" s="19"/>
      <c r="OY119" s="19"/>
      <c r="OZ119" s="19"/>
      <c r="PA119" s="19"/>
      <c r="PB119" s="19"/>
      <c r="PC119" s="19"/>
      <c r="PD119" s="19"/>
      <c r="PE119" s="19"/>
      <c r="PF119" s="19"/>
      <c r="PG119" s="19"/>
      <c r="PH119" s="19"/>
      <c r="PI119" s="19"/>
      <c r="PJ119" s="19"/>
      <c r="PK119" s="19"/>
      <c r="PL119" s="19"/>
      <c r="PM119" s="19"/>
      <c r="PN119" s="19"/>
      <c r="PO119" s="19"/>
      <c r="PP119" s="19"/>
      <c r="PQ119" s="19"/>
      <c r="PR119" s="19"/>
      <c r="PS119" s="19"/>
      <c r="PT119" s="19"/>
      <c r="PU119" s="19"/>
      <c r="PV119" s="19"/>
      <c r="PW119" s="19"/>
      <c r="PX119" s="19"/>
      <c r="PY119" s="19"/>
      <c r="PZ119" s="19"/>
      <c r="QA119" s="19"/>
      <c r="QB119" s="19"/>
      <c r="QC119" s="19"/>
      <c r="QD119" s="19"/>
      <c r="QE119" s="19"/>
      <c r="QF119" s="19"/>
      <c r="QG119" s="19"/>
      <c r="QH119" s="19"/>
      <c r="QI119" s="19"/>
      <c r="QJ119" s="19"/>
      <c r="QK119" s="19"/>
      <c r="QL119" s="19"/>
      <c r="QM119" s="19"/>
      <c r="QN119" s="19"/>
      <c r="QO119" s="19"/>
      <c r="QP119" s="19"/>
      <c r="QQ119" s="19"/>
      <c r="QR119" s="19"/>
      <c r="QS119" s="19"/>
      <c r="QT119" s="19"/>
      <c r="QU119" s="19"/>
      <c r="QV119" s="19"/>
      <c r="QW119" s="19"/>
      <c r="QX119" s="19"/>
      <c r="QY119" s="19"/>
      <c r="QZ119" s="19"/>
      <c r="RA119" s="19"/>
      <c r="RB119" s="19"/>
      <c r="RC119" s="19"/>
      <c r="RD119" s="19"/>
      <c r="RE119" s="19"/>
      <c r="RF119" s="19"/>
      <c r="RG119" s="19"/>
      <c r="RH119" s="19"/>
      <c r="RI119" s="19"/>
      <c r="RJ119" s="19"/>
      <c r="RK119" s="19"/>
      <c r="RL119" s="19"/>
      <c r="RM119" s="19"/>
      <c r="RN119" s="19"/>
      <c r="RO119" s="19"/>
      <c r="RP119" s="19"/>
      <c r="RQ119" s="19"/>
      <c r="RR119" s="19"/>
      <c r="RS119" s="19"/>
      <c r="RT119" s="19"/>
      <c r="RU119" s="19"/>
      <c r="RV119" s="19"/>
      <c r="RW119" s="19"/>
      <c r="RX119" s="19"/>
      <c r="RY119" s="19"/>
      <c r="RZ119" s="19"/>
      <c r="SA119" s="19"/>
      <c r="SB119" s="19"/>
      <c r="SC119" s="19"/>
      <c r="SD119" s="19"/>
      <c r="SE119" s="19"/>
      <c r="SF119" s="19"/>
      <c r="SG119" s="19"/>
      <c r="SH119" s="19"/>
      <c r="SI119" s="19"/>
      <c r="SJ119" s="19"/>
      <c r="SK119" s="19"/>
      <c r="SL119" s="19"/>
      <c r="SM119" s="19"/>
      <c r="SN119" s="19"/>
      <c r="SO119" s="19"/>
      <c r="SP119" s="19"/>
      <c r="SQ119" s="19"/>
      <c r="SR119" s="19"/>
      <c r="SS119" s="19"/>
      <c r="ST119" s="19"/>
      <c r="SU119" s="19"/>
      <c r="SV119" s="19"/>
      <c r="SW119" s="19"/>
      <c r="SX119" s="19"/>
      <c r="SY119" s="19"/>
      <c r="SZ119" s="19"/>
      <c r="TA119" s="19"/>
      <c r="TB119" s="19"/>
      <c r="TC119" s="19"/>
      <c r="TD119" s="19"/>
      <c r="TE119" s="19"/>
      <c r="TF119" s="19"/>
      <c r="TG119" s="19"/>
      <c r="TH119" s="19"/>
      <c r="TI119" s="19"/>
      <c r="TJ119" s="19"/>
      <c r="TK119" s="19"/>
      <c r="TL119" s="19"/>
      <c r="TM119" s="19"/>
      <c r="TN119" s="19"/>
      <c r="TO119" s="19"/>
      <c r="TP119" s="19"/>
      <c r="TQ119" s="19"/>
      <c r="TR119" s="19"/>
      <c r="TS119" s="19"/>
      <c r="TT119" s="19"/>
      <c r="TU119" s="19"/>
      <c r="TV119" s="19"/>
      <c r="TW119" s="19"/>
      <c r="TX119" s="19"/>
      <c r="TY119" s="19"/>
      <c r="TZ119" s="19"/>
      <c r="UA119" s="19"/>
      <c r="UB119" s="19"/>
      <c r="UC119" s="19"/>
      <c r="UD119" s="19"/>
      <c r="UE119" s="19"/>
      <c r="UF119" s="19"/>
      <c r="UG119" s="19"/>
      <c r="UH119" s="19"/>
      <c r="UI119" s="19"/>
      <c r="UJ119" s="19"/>
      <c r="UK119" s="19"/>
      <c r="UL119" s="19"/>
      <c r="UM119" s="19"/>
      <c r="UN119" s="19"/>
      <c r="UO119" s="19"/>
      <c r="UP119" s="19"/>
      <c r="UQ119" s="19"/>
      <c r="UR119" s="19"/>
      <c r="US119" s="19"/>
      <c r="UT119" s="19"/>
      <c r="UU119" s="19"/>
      <c r="UV119" s="19"/>
      <c r="UW119" s="19"/>
      <c r="UX119" s="19"/>
      <c r="UY119" s="19"/>
      <c r="UZ119" s="19"/>
      <c r="VA119" s="19"/>
      <c r="VB119" s="19"/>
      <c r="VC119" s="19"/>
      <c r="VD119" s="19"/>
      <c r="VE119" s="19"/>
      <c r="VF119" s="19"/>
      <c r="VG119" s="19"/>
      <c r="VH119" s="19"/>
      <c r="VI119" s="19"/>
      <c r="VJ119" s="19"/>
      <c r="VK119" s="19"/>
      <c r="VL119" s="19"/>
      <c r="VM119" s="19"/>
      <c r="VN119" s="19"/>
      <c r="VO119" s="19"/>
      <c r="VP119" s="19"/>
      <c r="VQ119" s="19"/>
      <c r="VR119" s="19"/>
      <c r="VS119" s="19"/>
      <c r="VT119" s="19"/>
      <c r="VU119" s="19"/>
      <c r="VV119" s="19"/>
      <c r="VW119" s="19"/>
      <c r="VX119" s="19"/>
      <c r="VY119" s="19"/>
      <c r="VZ119" s="19"/>
      <c r="WA119" s="19"/>
      <c r="WB119" s="19"/>
      <c r="WC119" s="19"/>
      <c r="WD119" s="19"/>
      <c r="WE119" s="19"/>
      <c r="WF119" s="19"/>
      <c r="WG119" s="19"/>
      <c r="WH119" s="19"/>
      <c r="WI119" s="19"/>
      <c r="WJ119" s="19"/>
      <c r="WK119" s="19"/>
      <c r="WL119" s="19"/>
      <c r="WM119" s="19"/>
      <c r="WN119" s="19"/>
      <c r="WO119" s="19"/>
      <c r="WP119" s="19"/>
      <c r="WQ119" s="19"/>
      <c r="WR119" s="19"/>
      <c r="WS119" s="19"/>
      <c r="WT119" s="19"/>
      <c r="WU119" s="19"/>
      <c r="WV119" s="19"/>
      <c r="WW119" s="19"/>
      <c r="WX119" s="19"/>
      <c r="WY119" s="19"/>
      <c r="WZ119" s="19"/>
      <c r="XA119" s="19"/>
      <c r="XB119" s="19"/>
      <c r="XC119" s="19"/>
      <c r="XD119" s="19"/>
      <c r="XE119" s="19"/>
      <c r="XF119" s="19"/>
      <c r="XG119" s="19"/>
      <c r="XH119" s="19"/>
      <c r="XI119" s="19"/>
      <c r="XJ119" s="19"/>
      <c r="XK119" s="19"/>
      <c r="XL119" s="19"/>
      <c r="XM119" s="19"/>
      <c r="XN119" s="19"/>
      <c r="XO119" s="19"/>
      <c r="XP119" s="19"/>
      <c r="XQ119" s="19"/>
      <c r="XR119" s="19"/>
      <c r="XS119" s="19"/>
      <c r="XT119" s="19"/>
      <c r="XU119" s="19"/>
      <c r="XV119" s="19"/>
      <c r="XW119" s="19"/>
      <c r="XX119" s="19"/>
      <c r="XY119" s="19"/>
      <c r="XZ119" s="19"/>
      <c r="YA119" s="19"/>
      <c r="YB119" s="19"/>
      <c r="YC119" s="19"/>
      <c r="YD119" s="19"/>
      <c r="YE119" s="19"/>
      <c r="YF119" s="19"/>
      <c r="YG119" s="19"/>
      <c r="YH119" s="19"/>
      <c r="YI119" s="19"/>
      <c r="YJ119" s="19"/>
      <c r="YK119" s="19"/>
      <c r="YL119" s="19"/>
      <c r="YM119" s="19"/>
      <c r="YN119" s="19"/>
      <c r="YO119" s="19"/>
      <c r="YP119" s="19"/>
      <c r="YQ119" s="19"/>
      <c r="YR119" s="19"/>
      <c r="YS119" s="19"/>
      <c r="YT119" s="19"/>
      <c r="YU119" s="19"/>
      <c r="YV119" s="19"/>
      <c r="YW119" s="19"/>
      <c r="YX119" s="19"/>
      <c r="YY119" s="19"/>
      <c r="YZ119" s="19"/>
      <c r="ZA119" s="19"/>
      <c r="ZB119" s="19"/>
      <c r="ZC119" s="19"/>
      <c r="ZD119" s="19"/>
      <c r="ZE119" s="19"/>
      <c r="ZF119" s="19"/>
      <c r="ZG119" s="19"/>
      <c r="ZH119" s="19"/>
      <c r="ZI119" s="19"/>
      <c r="ZJ119" s="19"/>
      <c r="ZK119" s="19"/>
      <c r="ZL119" s="19"/>
      <c r="ZM119" s="19"/>
      <c r="ZN119" s="19"/>
      <c r="ZO119" s="19"/>
      <c r="ZP119" s="19"/>
      <c r="ZQ119" s="19"/>
      <c r="ZR119" s="19"/>
      <c r="ZS119" s="19"/>
      <c r="ZT119" s="19"/>
      <c r="ZU119" s="19"/>
      <c r="ZV119" s="19"/>
      <c r="ZW119" s="19"/>
      <c r="ZX119" s="19"/>
      <c r="ZY119" s="19"/>
      <c r="ZZ119" s="19"/>
      <c r="AAA119" s="19"/>
      <c r="AAB119" s="19"/>
      <c r="AAC119" s="19"/>
      <c r="AAD119" s="19"/>
      <c r="AAE119" s="19"/>
      <c r="AAF119" s="19"/>
      <c r="AAG119" s="19"/>
      <c r="AAH119" s="19"/>
      <c r="AAI119" s="19"/>
      <c r="AAJ119" s="19"/>
      <c r="AAK119" s="19"/>
      <c r="AAL119" s="19"/>
      <c r="AAM119" s="19"/>
      <c r="AAN119" s="19"/>
      <c r="AAO119" s="19"/>
      <c r="AAP119" s="19"/>
      <c r="AAQ119" s="19"/>
      <c r="AAR119" s="19"/>
      <c r="AAS119" s="19"/>
      <c r="AAT119" s="19"/>
      <c r="AAU119" s="19"/>
      <c r="AAV119" s="19"/>
      <c r="AAW119" s="19"/>
      <c r="AAX119" s="19"/>
      <c r="AAY119" s="19"/>
      <c r="AAZ119" s="19"/>
      <c r="ABA119" s="19"/>
      <c r="ABB119" s="19"/>
      <c r="ABC119" s="19"/>
      <c r="ABD119" s="19"/>
      <c r="ABE119" s="19"/>
      <c r="ABF119" s="19"/>
      <c r="ABG119" s="19"/>
      <c r="ABH119" s="19"/>
      <c r="ABI119" s="19"/>
      <c r="ABJ119" s="19"/>
      <c r="ABK119" s="19"/>
      <c r="ABL119" s="19"/>
      <c r="ABM119" s="19"/>
      <c r="ABN119" s="19"/>
      <c r="ABO119" s="19"/>
      <c r="ABP119" s="19"/>
      <c r="ABQ119" s="19"/>
      <c r="ABR119" s="19"/>
      <c r="ABS119" s="19"/>
      <c r="ABT119" s="19"/>
      <c r="ABU119" s="19"/>
      <c r="ABV119" s="19"/>
      <c r="ABW119" s="19"/>
      <c r="ABX119" s="19"/>
      <c r="ABY119" s="19"/>
      <c r="ABZ119" s="19"/>
      <c r="ACA119" s="19"/>
      <c r="ACB119" s="19"/>
      <c r="ACC119" s="19"/>
      <c r="ACD119" s="19"/>
      <c r="ACE119" s="19"/>
      <c r="ACF119" s="19"/>
      <c r="ACG119" s="19"/>
      <c r="ACH119" s="19"/>
      <c r="ACI119" s="19"/>
      <c r="ACJ119" s="19"/>
      <c r="ACK119" s="19"/>
      <c r="ACL119" s="19"/>
      <c r="ACM119" s="19"/>
      <c r="ACN119" s="19"/>
      <c r="ACO119" s="19"/>
      <c r="ACP119" s="19"/>
      <c r="ACQ119" s="19"/>
      <c r="ACR119" s="19"/>
      <c r="ACS119" s="19"/>
      <c r="ACT119" s="19"/>
      <c r="ACU119" s="19"/>
      <c r="ACV119" s="19"/>
      <c r="ACW119" s="19"/>
      <c r="ACX119" s="19"/>
      <c r="ACY119" s="19"/>
      <c r="ACZ119" s="19"/>
      <c r="ADA119" s="19"/>
      <c r="ADB119" s="19"/>
      <c r="ADC119" s="19"/>
      <c r="ADD119" s="19"/>
      <c r="ADE119" s="19"/>
      <c r="ADF119" s="19"/>
      <c r="ADG119" s="19"/>
      <c r="ADH119" s="19"/>
      <c r="ADI119" s="19"/>
      <c r="ADJ119" s="19"/>
      <c r="ADK119" s="19"/>
      <c r="ADL119" s="19"/>
      <c r="ADM119" s="19"/>
      <c r="ADN119" s="19"/>
      <c r="ADO119" s="19"/>
      <c r="ADP119" s="19"/>
      <c r="ADQ119" s="19"/>
      <c r="ADR119" s="19"/>
      <c r="ADS119" s="19"/>
      <c r="ADT119" s="19"/>
      <c r="ADU119" s="19"/>
      <c r="ADV119" s="19"/>
      <c r="ADW119" s="19"/>
      <c r="ADX119" s="19"/>
      <c r="ADY119" s="19"/>
      <c r="ADZ119" s="19"/>
      <c r="AEA119" s="19"/>
      <c r="AEB119" s="19"/>
      <c r="AEC119" s="19"/>
      <c r="AED119" s="19"/>
      <c r="AEE119" s="19"/>
      <c r="AEF119" s="19"/>
      <c r="AEG119" s="19"/>
      <c r="AEH119" s="19"/>
      <c r="AEI119" s="19"/>
      <c r="AEJ119" s="19"/>
      <c r="AEK119" s="19"/>
      <c r="AEL119" s="19"/>
      <c r="AEM119" s="19"/>
      <c r="AEN119" s="19"/>
      <c r="AEO119" s="19"/>
      <c r="AEP119" s="19"/>
      <c r="AEQ119" s="19"/>
      <c r="AER119" s="19"/>
      <c r="AES119" s="19"/>
      <c r="AET119" s="19"/>
      <c r="AEU119" s="19"/>
      <c r="AEV119" s="19"/>
      <c r="AEW119" s="19"/>
      <c r="AEX119" s="19"/>
      <c r="AEY119" s="19"/>
      <c r="AEZ119" s="19"/>
      <c r="AFA119" s="19"/>
      <c r="AFB119" s="19"/>
      <c r="AFC119" s="19"/>
      <c r="AFD119" s="19"/>
      <c r="AFE119" s="19"/>
      <c r="AFF119" s="19"/>
      <c r="AFG119" s="19"/>
      <c r="AFH119" s="19"/>
      <c r="AFI119" s="19"/>
      <c r="AFJ119" s="19"/>
      <c r="AFK119" s="19"/>
      <c r="AFL119" s="19"/>
      <c r="AFM119" s="19"/>
      <c r="AFN119" s="19"/>
      <c r="AFO119" s="19"/>
      <c r="AFP119" s="19"/>
      <c r="AFQ119" s="19"/>
      <c r="AFR119" s="19"/>
      <c r="AFS119" s="19"/>
      <c r="AFT119" s="19"/>
      <c r="AFU119" s="19"/>
      <c r="AFV119" s="19"/>
      <c r="AFW119" s="19"/>
      <c r="AFX119" s="19"/>
      <c r="AFY119" s="19"/>
      <c r="AFZ119" s="19"/>
      <c r="AGA119" s="19"/>
      <c r="AGB119" s="19"/>
      <c r="AGC119" s="19"/>
      <c r="AGD119" s="19"/>
      <c r="AGE119" s="19"/>
      <c r="AGF119" s="19"/>
      <c r="AGG119" s="19"/>
      <c r="AGH119" s="19"/>
      <c r="AGI119" s="19"/>
      <c r="AGJ119" s="19"/>
      <c r="AGK119" s="19"/>
      <c r="AGL119" s="19"/>
      <c r="AGM119" s="19"/>
      <c r="AGN119" s="19"/>
      <c r="AGO119" s="19"/>
      <c r="AGP119" s="19"/>
      <c r="AGQ119" s="19"/>
      <c r="AGR119" s="19"/>
      <c r="AGS119" s="19"/>
      <c r="AGT119" s="19"/>
      <c r="AGU119" s="19"/>
      <c r="AGV119" s="19"/>
      <c r="AGW119" s="19"/>
      <c r="AGX119" s="19"/>
      <c r="AGY119" s="19"/>
      <c r="AGZ119" s="19"/>
      <c r="AHA119" s="19"/>
      <c r="AHB119" s="19"/>
      <c r="AHC119" s="19"/>
      <c r="AHD119" s="19"/>
      <c r="AHE119" s="19"/>
      <c r="AHF119" s="19"/>
      <c r="AHG119" s="19"/>
      <c r="AHH119" s="19"/>
      <c r="AHI119" s="19"/>
      <c r="AHJ119" s="19"/>
      <c r="AHK119" s="19"/>
      <c r="AHL119" s="19"/>
      <c r="AHM119" s="19"/>
      <c r="AHN119" s="19"/>
      <c r="AHO119" s="19"/>
      <c r="AHP119" s="19"/>
      <c r="AHQ119" s="19"/>
      <c r="AHR119" s="19"/>
      <c r="AHS119" s="19"/>
      <c r="AHT119" s="19"/>
      <c r="AHU119" s="19"/>
      <c r="AHV119" s="19"/>
      <c r="AHW119" s="19"/>
      <c r="AHX119" s="19"/>
      <c r="AHY119" s="19"/>
      <c r="AHZ119" s="19"/>
      <c r="AIA119" s="19"/>
      <c r="AIB119" s="19"/>
      <c r="AIC119" s="19"/>
      <c r="AID119" s="19"/>
      <c r="AIE119" s="19"/>
      <c r="AIF119" s="19"/>
      <c r="AIG119" s="19"/>
      <c r="AIH119" s="19"/>
      <c r="AII119" s="19"/>
      <c r="AIJ119" s="19"/>
      <c r="AIK119" s="19"/>
      <c r="AIL119" s="19"/>
      <c r="AIM119" s="19"/>
      <c r="AIN119" s="19"/>
      <c r="AIO119" s="19"/>
      <c r="AIP119" s="19"/>
      <c r="AIQ119" s="19"/>
      <c r="AIR119" s="19"/>
      <c r="AIS119" s="19"/>
      <c r="AIT119" s="19"/>
      <c r="AIU119" s="19"/>
      <c r="AIV119" s="19"/>
      <c r="AIW119" s="19"/>
      <c r="AIX119" s="19"/>
      <c r="AIY119" s="19"/>
      <c r="AIZ119" s="19"/>
      <c r="AJA119" s="19"/>
      <c r="AJB119" s="19"/>
      <c r="AJC119" s="19"/>
      <c r="AJD119" s="19"/>
      <c r="AJE119" s="19"/>
      <c r="AJF119" s="19"/>
      <c r="AJG119" s="19"/>
      <c r="AJH119" s="19"/>
      <c r="AJI119" s="19"/>
      <c r="AJJ119" s="19"/>
      <c r="AJK119" s="19"/>
      <c r="AJL119" s="19"/>
      <c r="AJM119" s="19"/>
      <c r="AJN119" s="19"/>
      <c r="AJO119" s="19"/>
      <c r="AJP119" s="19"/>
      <c r="AJQ119" s="19"/>
      <c r="AJR119" s="19"/>
      <c r="AJS119" s="19"/>
      <c r="AJT119" s="19"/>
      <c r="AJU119" s="19"/>
      <c r="AJV119" s="19"/>
      <c r="AJW119" s="19"/>
      <c r="AJX119" s="19"/>
      <c r="AJY119" s="19"/>
      <c r="AJZ119" s="19"/>
      <c r="AKA119" s="19"/>
      <c r="AKB119" s="19"/>
      <c r="AKC119" s="19"/>
      <c r="AKD119" s="19"/>
      <c r="AKE119" s="19"/>
      <c r="AKF119" s="19"/>
      <c r="AKG119" s="19"/>
      <c r="AKH119" s="19"/>
      <c r="AKI119" s="19"/>
      <c r="AKJ119" s="19"/>
      <c r="AKK119" s="19"/>
      <c r="AKL119" s="19"/>
      <c r="AKM119" s="19"/>
      <c r="AKN119" s="19"/>
      <c r="AKO119" s="19"/>
      <c r="AKP119" s="19"/>
      <c r="AKQ119" s="19"/>
      <c r="AKR119" s="19"/>
      <c r="AKS119" s="19"/>
      <c r="AKT119" s="19"/>
      <c r="AKU119" s="19"/>
      <c r="AKV119" s="19"/>
      <c r="AKW119" s="19"/>
      <c r="AKX119" s="19"/>
      <c r="AKY119" s="19"/>
      <c r="AKZ119" s="19"/>
      <c r="ALA119" s="19"/>
      <c r="ALB119" s="19"/>
      <c r="ALC119" s="19"/>
      <c r="ALD119" s="19"/>
      <c r="ALE119" s="19"/>
      <c r="ALF119" s="19"/>
      <c r="ALG119" s="19"/>
      <c r="ALH119" s="19"/>
      <c r="ALI119" s="19"/>
      <c r="ALJ119" s="19"/>
    </row>
    <row r="120" spans="1:998" outlineLevel="1">
      <c r="A120" s="32">
        <v>30000341</v>
      </c>
      <c r="B120" s="1" t="s">
        <v>49</v>
      </c>
      <c r="C120" s="137"/>
      <c r="D120" s="25"/>
      <c r="E120" s="25"/>
      <c r="F120" s="25"/>
      <c r="G120" s="25"/>
      <c r="H120" s="25"/>
      <c r="I120" s="25"/>
      <c r="J120" s="25"/>
      <c r="K120" s="25"/>
      <c r="L120" s="25">
        <f t="shared" ref="L120:O120" si="405">$C120/12*L119</f>
        <v>0</v>
      </c>
      <c r="M120" s="25">
        <f t="shared" si="405"/>
        <v>0</v>
      </c>
      <c r="N120" s="25">
        <f t="shared" si="405"/>
        <v>0</v>
      </c>
      <c r="O120" s="25">
        <f t="shared" si="405"/>
        <v>0</v>
      </c>
      <c r="P120" s="24">
        <f>C120</f>
        <v>0</v>
      </c>
      <c r="Q120" s="25">
        <f t="shared" ref="Q120:AB120" si="406">$P120/12*Q119</f>
        <v>0</v>
      </c>
      <c r="R120" s="25">
        <f t="shared" si="406"/>
        <v>0</v>
      </c>
      <c r="S120" s="25">
        <f t="shared" si="406"/>
        <v>0</v>
      </c>
      <c r="T120" s="25">
        <f t="shared" si="406"/>
        <v>0</v>
      </c>
      <c r="U120" s="25">
        <f t="shared" si="406"/>
        <v>0</v>
      </c>
      <c r="V120" s="25">
        <f t="shared" si="406"/>
        <v>0</v>
      </c>
      <c r="W120" s="25">
        <f t="shared" si="406"/>
        <v>0</v>
      </c>
      <c r="X120" s="25">
        <f t="shared" si="406"/>
        <v>0</v>
      </c>
      <c r="Y120" s="25">
        <f t="shared" si="406"/>
        <v>0</v>
      </c>
      <c r="Z120" s="25">
        <f t="shared" si="406"/>
        <v>0</v>
      </c>
      <c r="AA120" s="25">
        <f t="shared" si="406"/>
        <v>0</v>
      </c>
      <c r="AB120" s="25">
        <f t="shared" si="406"/>
        <v>0</v>
      </c>
      <c r="AC120" s="24">
        <f>P120</f>
        <v>0</v>
      </c>
      <c r="AD120" s="25">
        <f t="shared" ref="AD120:AO120" si="407">$AC120/12*AD119</f>
        <v>0</v>
      </c>
      <c r="AE120" s="25">
        <f t="shared" si="407"/>
        <v>0</v>
      </c>
      <c r="AF120" s="25">
        <f t="shared" si="407"/>
        <v>0</v>
      </c>
      <c r="AG120" s="25">
        <f t="shared" si="407"/>
        <v>0</v>
      </c>
      <c r="AH120" s="25">
        <f t="shared" si="407"/>
        <v>0</v>
      </c>
      <c r="AI120" s="25">
        <f t="shared" si="407"/>
        <v>0</v>
      </c>
      <c r="AJ120" s="25">
        <f t="shared" si="407"/>
        <v>0</v>
      </c>
      <c r="AK120" s="25">
        <f t="shared" si="407"/>
        <v>0</v>
      </c>
      <c r="AL120" s="25">
        <f t="shared" si="407"/>
        <v>0</v>
      </c>
      <c r="AM120" s="25">
        <f t="shared" si="407"/>
        <v>0</v>
      </c>
      <c r="AN120" s="25">
        <f t="shared" si="407"/>
        <v>0</v>
      </c>
      <c r="AO120" s="25">
        <f t="shared" si="407"/>
        <v>0</v>
      </c>
      <c r="AP120" s="24">
        <f>AC120*1.1</f>
        <v>0</v>
      </c>
      <c r="AQ120" s="25">
        <f>$AP120/12*AQ119</f>
        <v>0</v>
      </c>
      <c r="AR120" s="25">
        <f t="shared" ref="AR120:BB120" si="408">$AP120/12*AR119</f>
        <v>0</v>
      </c>
      <c r="AS120" s="25">
        <f t="shared" si="408"/>
        <v>0</v>
      </c>
      <c r="AT120" s="25">
        <f t="shared" si="408"/>
        <v>0</v>
      </c>
      <c r="AU120" s="25">
        <f t="shared" si="408"/>
        <v>0</v>
      </c>
      <c r="AV120" s="25">
        <f t="shared" si="408"/>
        <v>0</v>
      </c>
      <c r="AW120" s="25">
        <f t="shared" si="408"/>
        <v>0</v>
      </c>
      <c r="AX120" s="25">
        <f t="shared" si="408"/>
        <v>0</v>
      </c>
      <c r="AY120" s="25">
        <f t="shared" si="408"/>
        <v>0</v>
      </c>
      <c r="AZ120" s="25">
        <f t="shared" si="408"/>
        <v>0</v>
      </c>
      <c r="BA120" s="25">
        <f t="shared" si="408"/>
        <v>0</v>
      </c>
      <c r="BB120" s="25">
        <f t="shared" si="408"/>
        <v>0</v>
      </c>
      <c r="BC120" s="24">
        <f>AP120</f>
        <v>0</v>
      </c>
      <c r="BD120" s="25">
        <f>$BC120/12*BD119</f>
        <v>0</v>
      </c>
      <c r="BE120" s="25">
        <f t="shared" ref="BE120:BO120" si="409">$BC120/12*BE119</f>
        <v>0</v>
      </c>
      <c r="BF120" s="25">
        <f t="shared" si="409"/>
        <v>0</v>
      </c>
      <c r="BG120" s="25">
        <f t="shared" si="409"/>
        <v>0</v>
      </c>
      <c r="BH120" s="25">
        <f t="shared" si="409"/>
        <v>0</v>
      </c>
      <c r="BI120" s="25">
        <f t="shared" si="409"/>
        <v>0</v>
      </c>
      <c r="BJ120" s="25">
        <f t="shared" si="409"/>
        <v>0</v>
      </c>
      <c r="BK120" s="25">
        <f t="shared" si="409"/>
        <v>0</v>
      </c>
      <c r="BL120" s="25">
        <f t="shared" si="409"/>
        <v>0</v>
      </c>
      <c r="BM120" s="25">
        <f t="shared" si="409"/>
        <v>0</v>
      </c>
      <c r="BN120" s="25">
        <f t="shared" si="409"/>
        <v>0</v>
      </c>
      <c r="BO120" s="25">
        <f t="shared" si="409"/>
        <v>0</v>
      </c>
      <c r="BP120" s="24">
        <f>BC120</f>
        <v>0</v>
      </c>
      <c r="BQ120" s="25">
        <f>$BC120/12*BQ119</f>
        <v>0</v>
      </c>
      <c r="BR120" s="25">
        <f t="shared" ref="BR120:CB120" si="410">$BC120/12*BR119</f>
        <v>0</v>
      </c>
      <c r="BS120" s="25">
        <f t="shared" si="410"/>
        <v>0</v>
      </c>
      <c r="BT120" s="25">
        <f t="shared" si="410"/>
        <v>0</v>
      </c>
      <c r="BU120" s="25">
        <f t="shared" si="410"/>
        <v>0</v>
      </c>
      <c r="BV120" s="25">
        <f t="shared" si="410"/>
        <v>0</v>
      </c>
      <c r="BW120" s="25">
        <f t="shared" si="410"/>
        <v>0</v>
      </c>
      <c r="BX120" s="25">
        <f t="shared" si="410"/>
        <v>0</v>
      </c>
      <c r="BY120" s="25">
        <f t="shared" si="410"/>
        <v>0</v>
      </c>
      <c r="BZ120" s="25">
        <f t="shared" si="410"/>
        <v>0</v>
      </c>
      <c r="CA120" s="25">
        <f t="shared" si="410"/>
        <v>0</v>
      </c>
      <c r="CB120" s="25">
        <f t="shared" si="410"/>
        <v>0</v>
      </c>
    </row>
    <row r="121" spans="1:998" outlineLevel="1">
      <c r="A121" s="32">
        <v>30010101</v>
      </c>
      <c r="B121" s="1" t="s">
        <v>50</v>
      </c>
      <c r="C121" s="27">
        <v>4.9200000000000001E-2</v>
      </c>
      <c r="D121" s="25"/>
      <c r="E121" s="25"/>
      <c r="F121" s="25"/>
      <c r="G121" s="25"/>
      <c r="H121" s="25"/>
      <c r="I121" s="25"/>
      <c r="J121" s="25"/>
      <c r="K121" s="25"/>
      <c r="L121" s="25">
        <f t="shared" ref="L121:O126" si="411">$C121*L$120</f>
        <v>0</v>
      </c>
      <c r="M121" s="25">
        <f t="shared" si="411"/>
        <v>0</v>
      </c>
      <c r="N121" s="25">
        <f t="shared" si="411"/>
        <v>0</v>
      </c>
      <c r="O121" s="25">
        <f t="shared" si="411"/>
        <v>0</v>
      </c>
      <c r="P121" s="27">
        <v>4.9200000000000001E-2</v>
      </c>
      <c r="Q121" s="25">
        <f t="shared" ref="Q121:AB126" si="412">$P121*Q$120</f>
        <v>0</v>
      </c>
      <c r="R121" s="25">
        <f t="shared" si="412"/>
        <v>0</v>
      </c>
      <c r="S121" s="25">
        <f t="shared" si="412"/>
        <v>0</v>
      </c>
      <c r="T121" s="25">
        <f t="shared" si="412"/>
        <v>0</v>
      </c>
      <c r="U121" s="25">
        <f t="shared" si="412"/>
        <v>0</v>
      </c>
      <c r="V121" s="25">
        <f t="shared" si="412"/>
        <v>0</v>
      </c>
      <c r="W121" s="25">
        <f t="shared" si="412"/>
        <v>0</v>
      </c>
      <c r="X121" s="25">
        <f t="shared" si="412"/>
        <v>0</v>
      </c>
      <c r="Y121" s="25">
        <f t="shared" si="412"/>
        <v>0</v>
      </c>
      <c r="Z121" s="25">
        <f t="shared" si="412"/>
        <v>0</v>
      </c>
      <c r="AA121" s="25">
        <f t="shared" si="412"/>
        <v>0</v>
      </c>
      <c r="AB121" s="25">
        <f t="shared" si="412"/>
        <v>0</v>
      </c>
      <c r="AC121" s="27">
        <v>4.9200000000000001E-2</v>
      </c>
      <c r="AD121" s="25">
        <f t="shared" ref="AD121:AO126" si="413">$AC121*AD$120</f>
        <v>0</v>
      </c>
      <c r="AE121" s="25">
        <f t="shared" si="413"/>
        <v>0</v>
      </c>
      <c r="AF121" s="25">
        <f t="shared" si="413"/>
        <v>0</v>
      </c>
      <c r="AG121" s="25">
        <f t="shared" si="413"/>
        <v>0</v>
      </c>
      <c r="AH121" s="25">
        <f t="shared" si="413"/>
        <v>0</v>
      </c>
      <c r="AI121" s="25">
        <f t="shared" si="413"/>
        <v>0</v>
      </c>
      <c r="AJ121" s="25">
        <f t="shared" si="413"/>
        <v>0</v>
      </c>
      <c r="AK121" s="25">
        <f t="shared" si="413"/>
        <v>0</v>
      </c>
      <c r="AL121" s="25">
        <f t="shared" si="413"/>
        <v>0</v>
      </c>
      <c r="AM121" s="25">
        <f t="shared" si="413"/>
        <v>0</v>
      </c>
      <c r="AN121" s="25">
        <f t="shared" si="413"/>
        <v>0</v>
      </c>
      <c r="AO121" s="25">
        <f t="shared" si="413"/>
        <v>0</v>
      </c>
      <c r="AP121" s="27">
        <v>4.9200000000000001E-2</v>
      </c>
      <c r="AQ121" s="25">
        <f>$AP121*AQ120</f>
        <v>0</v>
      </c>
      <c r="AR121" s="25">
        <f t="shared" ref="AR121:BB121" si="414">$AP121*AR120</f>
        <v>0</v>
      </c>
      <c r="AS121" s="25">
        <f t="shared" si="414"/>
        <v>0</v>
      </c>
      <c r="AT121" s="25">
        <f t="shared" si="414"/>
        <v>0</v>
      </c>
      <c r="AU121" s="25">
        <f t="shared" si="414"/>
        <v>0</v>
      </c>
      <c r="AV121" s="25">
        <f t="shared" si="414"/>
        <v>0</v>
      </c>
      <c r="AW121" s="25">
        <f t="shared" si="414"/>
        <v>0</v>
      </c>
      <c r="AX121" s="25">
        <f t="shared" si="414"/>
        <v>0</v>
      </c>
      <c r="AY121" s="25">
        <f t="shared" si="414"/>
        <v>0</v>
      </c>
      <c r="AZ121" s="25">
        <f t="shared" si="414"/>
        <v>0</v>
      </c>
      <c r="BA121" s="25">
        <f t="shared" si="414"/>
        <v>0</v>
      </c>
      <c r="BB121" s="25">
        <f t="shared" si="414"/>
        <v>0</v>
      </c>
      <c r="BC121" s="27">
        <v>4.9200000000000001E-2</v>
      </c>
      <c r="BD121" s="25">
        <f>$BC121*BD120</f>
        <v>0</v>
      </c>
      <c r="BE121" s="25">
        <f t="shared" ref="BE121:BO121" si="415">$BC121*BE120</f>
        <v>0</v>
      </c>
      <c r="BF121" s="25">
        <f t="shared" si="415"/>
        <v>0</v>
      </c>
      <c r="BG121" s="25">
        <f t="shared" si="415"/>
        <v>0</v>
      </c>
      <c r="BH121" s="25">
        <f t="shared" si="415"/>
        <v>0</v>
      </c>
      <c r="BI121" s="25">
        <f t="shared" si="415"/>
        <v>0</v>
      </c>
      <c r="BJ121" s="25">
        <f t="shared" si="415"/>
        <v>0</v>
      </c>
      <c r="BK121" s="25">
        <f t="shared" si="415"/>
        <v>0</v>
      </c>
      <c r="BL121" s="25">
        <f t="shared" si="415"/>
        <v>0</v>
      </c>
      <c r="BM121" s="25">
        <f t="shared" si="415"/>
        <v>0</v>
      </c>
      <c r="BN121" s="25">
        <f t="shared" si="415"/>
        <v>0</v>
      </c>
      <c r="BO121" s="25">
        <f t="shared" si="415"/>
        <v>0</v>
      </c>
      <c r="BP121" s="27">
        <v>4.9200000000000001E-2</v>
      </c>
      <c r="BQ121" s="25">
        <f>$BC121*BQ120</f>
        <v>0</v>
      </c>
      <c r="BR121" s="25">
        <f t="shared" ref="BR121:CB121" si="416">$BC121*BR120</f>
        <v>0</v>
      </c>
      <c r="BS121" s="25">
        <f t="shared" si="416"/>
        <v>0</v>
      </c>
      <c r="BT121" s="25">
        <f t="shared" si="416"/>
        <v>0</v>
      </c>
      <c r="BU121" s="25">
        <f t="shared" si="416"/>
        <v>0</v>
      </c>
      <c r="BV121" s="25">
        <f t="shared" si="416"/>
        <v>0</v>
      </c>
      <c r="BW121" s="25">
        <f t="shared" si="416"/>
        <v>0</v>
      </c>
      <c r="BX121" s="25">
        <f t="shared" si="416"/>
        <v>0</v>
      </c>
      <c r="BY121" s="25">
        <f t="shared" si="416"/>
        <v>0</v>
      </c>
      <c r="BZ121" s="25">
        <f t="shared" si="416"/>
        <v>0</v>
      </c>
      <c r="CA121" s="25">
        <f t="shared" si="416"/>
        <v>0</v>
      </c>
      <c r="CB121" s="25">
        <f t="shared" si="416"/>
        <v>0</v>
      </c>
    </row>
    <row r="122" spans="1:998" outlineLevel="1">
      <c r="A122" s="32">
        <v>30010150</v>
      </c>
      <c r="B122" s="1" t="s">
        <v>51</v>
      </c>
      <c r="C122" s="27">
        <v>1.0200000000000001E-2</v>
      </c>
      <c r="D122" s="25"/>
      <c r="E122" s="25"/>
      <c r="F122" s="25"/>
      <c r="G122" s="25"/>
      <c r="H122" s="25"/>
      <c r="I122" s="25"/>
      <c r="J122" s="25"/>
      <c r="K122" s="25"/>
      <c r="L122" s="25">
        <f t="shared" si="411"/>
        <v>0</v>
      </c>
      <c r="M122" s="25">
        <f t="shared" si="411"/>
        <v>0</v>
      </c>
      <c r="N122" s="25">
        <f t="shared" si="411"/>
        <v>0</v>
      </c>
      <c r="O122" s="25">
        <f t="shared" si="411"/>
        <v>0</v>
      </c>
      <c r="P122" s="27">
        <v>1.0200000000000001E-2</v>
      </c>
      <c r="Q122" s="25">
        <f t="shared" si="412"/>
        <v>0</v>
      </c>
      <c r="R122" s="25">
        <f t="shared" si="412"/>
        <v>0</v>
      </c>
      <c r="S122" s="25">
        <f t="shared" si="412"/>
        <v>0</v>
      </c>
      <c r="T122" s="25">
        <f t="shared" si="412"/>
        <v>0</v>
      </c>
      <c r="U122" s="25">
        <f t="shared" si="412"/>
        <v>0</v>
      </c>
      <c r="V122" s="25">
        <f t="shared" si="412"/>
        <v>0</v>
      </c>
      <c r="W122" s="25">
        <f t="shared" si="412"/>
        <v>0</v>
      </c>
      <c r="X122" s="25">
        <f t="shared" si="412"/>
        <v>0</v>
      </c>
      <c r="Y122" s="25">
        <f t="shared" si="412"/>
        <v>0</v>
      </c>
      <c r="Z122" s="25">
        <f t="shared" si="412"/>
        <v>0</v>
      </c>
      <c r="AA122" s="25">
        <f t="shared" si="412"/>
        <v>0</v>
      </c>
      <c r="AB122" s="25">
        <f t="shared" si="412"/>
        <v>0</v>
      </c>
      <c r="AC122" s="27">
        <v>1.0200000000000001E-2</v>
      </c>
      <c r="AD122" s="25">
        <f t="shared" si="413"/>
        <v>0</v>
      </c>
      <c r="AE122" s="25">
        <f t="shared" si="413"/>
        <v>0</v>
      </c>
      <c r="AF122" s="25">
        <f t="shared" si="413"/>
        <v>0</v>
      </c>
      <c r="AG122" s="25">
        <f t="shared" si="413"/>
        <v>0</v>
      </c>
      <c r="AH122" s="25">
        <f t="shared" si="413"/>
        <v>0</v>
      </c>
      <c r="AI122" s="25">
        <f t="shared" si="413"/>
        <v>0</v>
      </c>
      <c r="AJ122" s="25">
        <f t="shared" si="413"/>
        <v>0</v>
      </c>
      <c r="AK122" s="25">
        <f t="shared" si="413"/>
        <v>0</v>
      </c>
      <c r="AL122" s="25">
        <f t="shared" si="413"/>
        <v>0</v>
      </c>
      <c r="AM122" s="25">
        <f t="shared" si="413"/>
        <v>0</v>
      </c>
      <c r="AN122" s="25">
        <f t="shared" si="413"/>
        <v>0</v>
      </c>
      <c r="AO122" s="25">
        <f t="shared" si="413"/>
        <v>0</v>
      </c>
      <c r="AP122" s="27">
        <v>1.0200000000000001E-2</v>
      </c>
      <c r="AQ122" s="25">
        <f>$AP122*AQ120</f>
        <v>0</v>
      </c>
      <c r="AR122" s="25">
        <f t="shared" ref="AR122:BB122" si="417">$AP122*AR120</f>
        <v>0</v>
      </c>
      <c r="AS122" s="25">
        <f t="shared" si="417"/>
        <v>0</v>
      </c>
      <c r="AT122" s="25">
        <f t="shared" si="417"/>
        <v>0</v>
      </c>
      <c r="AU122" s="25">
        <f t="shared" si="417"/>
        <v>0</v>
      </c>
      <c r="AV122" s="25">
        <f t="shared" si="417"/>
        <v>0</v>
      </c>
      <c r="AW122" s="25">
        <f t="shared" si="417"/>
        <v>0</v>
      </c>
      <c r="AX122" s="25">
        <f t="shared" si="417"/>
        <v>0</v>
      </c>
      <c r="AY122" s="25">
        <f t="shared" si="417"/>
        <v>0</v>
      </c>
      <c r="AZ122" s="25">
        <f t="shared" si="417"/>
        <v>0</v>
      </c>
      <c r="BA122" s="25">
        <f t="shared" si="417"/>
        <v>0</v>
      </c>
      <c r="BB122" s="25">
        <f t="shared" si="417"/>
        <v>0</v>
      </c>
      <c r="BC122" s="27">
        <v>1.0200000000000001E-2</v>
      </c>
      <c r="BD122" s="25">
        <f>$BC122*BD120</f>
        <v>0</v>
      </c>
      <c r="BE122" s="25">
        <f t="shared" ref="BE122:BO122" si="418">$BC122*BE120</f>
        <v>0</v>
      </c>
      <c r="BF122" s="25">
        <f t="shared" si="418"/>
        <v>0</v>
      </c>
      <c r="BG122" s="25">
        <f t="shared" si="418"/>
        <v>0</v>
      </c>
      <c r="BH122" s="25">
        <f t="shared" si="418"/>
        <v>0</v>
      </c>
      <c r="BI122" s="25">
        <f t="shared" si="418"/>
        <v>0</v>
      </c>
      <c r="BJ122" s="25">
        <f t="shared" si="418"/>
        <v>0</v>
      </c>
      <c r="BK122" s="25">
        <f t="shared" si="418"/>
        <v>0</v>
      </c>
      <c r="BL122" s="25">
        <f t="shared" si="418"/>
        <v>0</v>
      </c>
      <c r="BM122" s="25">
        <f t="shared" si="418"/>
        <v>0</v>
      </c>
      <c r="BN122" s="25">
        <f t="shared" si="418"/>
        <v>0</v>
      </c>
      <c r="BO122" s="25">
        <f t="shared" si="418"/>
        <v>0</v>
      </c>
      <c r="BP122" s="27">
        <v>1.0200000000000001E-2</v>
      </c>
      <c r="BQ122" s="25">
        <f>$BC122*BQ120</f>
        <v>0</v>
      </c>
      <c r="BR122" s="25">
        <f t="shared" ref="BR122:CB122" si="419">$BC122*BR120</f>
        <v>0</v>
      </c>
      <c r="BS122" s="25">
        <f t="shared" si="419"/>
        <v>0</v>
      </c>
      <c r="BT122" s="25">
        <f t="shared" si="419"/>
        <v>0</v>
      </c>
      <c r="BU122" s="25">
        <f t="shared" si="419"/>
        <v>0</v>
      </c>
      <c r="BV122" s="25">
        <f t="shared" si="419"/>
        <v>0</v>
      </c>
      <c r="BW122" s="25">
        <f t="shared" si="419"/>
        <v>0</v>
      </c>
      <c r="BX122" s="25">
        <f t="shared" si="419"/>
        <v>0</v>
      </c>
      <c r="BY122" s="25">
        <f t="shared" si="419"/>
        <v>0</v>
      </c>
      <c r="BZ122" s="25">
        <f t="shared" si="419"/>
        <v>0</v>
      </c>
      <c r="CA122" s="25">
        <f t="shared" si="419"/>
        <v>0</v>
      </c>
      <c r="CB122" s="25">
        <f t="shared" si="419"/>
        <v>0</v>
      </c>
    </row>
    <row r="123" spans="1:998" outlineLevel="1">
      <c r="A123" s="32">
        <v>30010210</v>
      </c>
      <c r="B123" s="1" t="s">
        <v>52</v>
      </c>
      <c r="C123" s="27">
        <v>6.6799999999999998E-2</v>
      </c>
      <c r="D123" s="25"/>
      <c r="E123" s="25"/>
      <c r="F123" s="25"/>
      <c r="G123" s="25"/>
      <c r="H123" s="25"/>
      <c r="I123" s="25"/>
      <c r="J123" s="25"/>
      <c r="K123" s="25"/>
      <c r="L123" s="25">
        <f t="shared" si="411"/>
        <v>0</v>
      </c>
      <c r="M123" s="25">
        <f t="shared" si="411"/>
        <v>0</v>
      </c>
      <c r="N123" s="25">
        <f t="shared" si="411"/>
        <v>0</v>
      </c>
      <c r="O123" s="25">
        <f t="shared" si="411"/>
        <v>0</v>
      </c>
      <c r="P123" s="27">
        <v>6.6799999999999998E-2</v>
      </c>
      <c r="Q123" s="25">
        <f t="shared" si="412"/>
        <v>0</v>
      </c>
      <c r="R123" s="25">
        <f t="shared" si="412"/>
        <v>0</v>
      </c>
      <c r="S123" s="25">
        <f t="shared" si="412"/>
        <v>0</v>
      </c>
      <c r="T123" s="25">
        <f t="shared" si="412"/>
        <v>0</v>
      </c>
      <c r="U123" s="25">
        <f t="shared" si="412"/>
        <v>0</v>
      </c>
      <c r="V123" s="25">
        <f t="shared" si="412"/>
        <v>0</v>
      </c>
      <c r="W123" s="25">
        <f t="shared" si="412"/>
        <v>0</v>
      </c>
      <c r="X123" s="25">
        <f t="shared" si="412"/>
        <v>0</v>
      </c>
      <c r="Y123" s="25">
        <f t="shared" si="412"/>
        <v>0</v>
      </c>
      <c r="Z123" s="25">
        <f t="shared" si="412"/>
        <v>0</v>
      </c>
      <c r="AA123" s="25">
        <f t="shared" si="412"/>
        <v>0</v>
      </c>
      <c r="AB123" s="25">
        <f t="shared" si="412"/>
        <v>0</v>
      </c>
      <c r="AC123" s="27">
        <v>6.6799999999999998E-2</v>
      </c>
      <c r="AD123" s="25">
        <f t="shared" si="413"/>
        <v>0</v>
      </c>
      <c r="AE123" s="25">
        <f t="shared" si="413"/>
        <v>0</v>
      </c>
      <c r="AF123" s="25">
        <f t="shared" si="413"/>
        <v>0</v>
      </c>
      <c r="AG123" s="25">
        <f t="shared" si="413"/>
        <v>0</v>
      </c>
      <c r="AH123" s="25">
        <f t="shared" si="413"/>
        <v>0</v>
      </c>
      <c r="AI123" s="25">
        <f t="shared" si="413"/>
        <v>0</v>
      </c>
      <c r="AJ123" s="25">
        <f t="shared" si="413"/>
        <v>0</v>
      </c>
      <c r="AK123" s="25">
        <f t="shared" si="413"/>
        <v>0</v>
      </c>
      <c r="AL123" s="25">
        <f t="shared" si="413"/>
        <v>0</v>
      </c>
      <c r="AM123" s="25">
        <f t="shared" si="413"/>
        <v>0</v>
      </c>
      <c r="AN123" s="25">
        <f t="shared" si="413"/>
        <v>0</v>
      </c>
      <c r="AO123" s="25">
        <f t="shared" si="413"/>
        <v>0</v>
      </c>
      <c r="AP123" s="27">
        <v>6.6799999999999998E-2</v>
      </c>
      <c r="AQ123" s="25">
        <f>$AP123*AQ120</f>
        <v>0</v>
      </c>
      <c r="AR123" s="25">
        <f t="shared" ref="AR123:BB123" si="420">$AP123*AR120</f>
        <v>0</v>
      </c>
      <c r="AS123" s="25">
        <f t="shared" si="420"/>
        <v>0</v>
      </c>
      <c r="AT123" s="25">
        <f t="shared" si="420"/>
        <v>0</v>
      </c>
      <c r="AU123" s="25">
        <f t="shared" si="420"/>
        <v>0</v>
      </c>
      <c r="AV123" s="25">
        <f t="shared" si="420"/>
        <v>0</v>
      </c>
      <c r="AW123" s="25">
        <f t="shared" si="420"/>
        <v>0</v>
      </c>
      <c r="AX123" s="25">
        <f t="shared" si="420"/>
        <v>0</v>
      </c>
      <c r="AY123" s="25">
        <f t="shared" si="420"/>
        <v>0</v>
      </c>
      <c r="AZ123" s="25">
        <f t="shared" si="420"/>
        <v>0</v>
      </c>
      <c r="BA123" s="25">
        <f t="shared" si="420"/>
        <v>0</v>
      </c>
      <c r="BB123" s="25">
        <f t="shared" si="420"/>
        <v>0</v>
      </c>
      <c r="BC123" s="27">
        <v>6.6799999999999998E-2</v>
      </c>
      <c r="BD123" s="25">
        <f>$BC123*BD120</f>
        <v>0</v>
      </c>
      <c r="BE123" s="25">
        <f t="shared" ref="BE123:BO123" si="421">$BC123*BE120</f>
        <v>0</v>
      </c>
      <c r="BF123" s="25">
        <f t="shared" si="421"/>
        <v>0</v>
      </c>
      <c r="BG123" s="25">
        <f t="shared" si="421"/>
        <v>0</v>
      </c>
      <c r="BH123" s="25">
        <f t="shared" si="421"/>
        <v>0</v>
      </c>
      <c r="BI123" s="25">
        <f t="shared" si="421"/>
        <v>0</v>
      </c>
      <c r="BJ123" s="25">
        <f t="shared" si="421"/>
        <v>0</v>
      </c>
      <c r="BK123" s="25">
        <f t="shared" si="421"/>
        <v>0</v>
      </c>
      <c r="BL123" s="25">
        <f t="shared" si="421"/>
        <v>0</v>
      </c>
      <c r="BM123" s="25">
        <f t="shared" si="421"/>
        <v>0</v>
      </c>
      <c r="BN123" s="25">
        <f t="shared" si="421"/>
        <v>0</v>
      </c>
      <c r="BO123" s="25">
        <f t="shared" si="421"/>
        <v>0</v>
      </c>
      <c r="BP123" s="27">
        <v>6.6799999999999998E-2</v>
      </c>
      <c r="BQ123" s="25">
        <f>$BC123*BQ120</f>
        <v>0</v>
      </c>
      <c r="BR123" s="25">
        <f t="shared" ref="BR123:CB123" si="422">$BC123*BR120</f>
        <v>0</v>
      </c>
      <c r="BS123" s="25">
        <f t="shared" si="422"/>
        <v>0</v>
      </c>
      <c r="BT123" s="25">
        <f t="shared" si="422"/>
        <v>0</v>
      </c>
      <c r="BU123" s="25">
        <f t="shared" si="422"/>
        <v>0</v>
      </c>
      <c r="BV123" s="25">
        <f t="shared" si="422"/>
        <v>0</v>
      </c>
      <c r="BW123" s="25">
        <f t="shared" si="422"/>
        <v>0</v>
      </c>
      <c r="BX123" s="25">
        <f t="shared" si="422"/>
        <v>0</v>
      </c>
      <c r="BY123" s="25">
        <f t="shared" si="422"/>
        <v>0</v>
      </c>
      <c r="BZ123" s="25">
        <f t="shared" si="422"/>
        <v>0</v>
      </c>
      <c r="CA123" s="25">
        <f t="shared" si="422"/>
        <v>0</v>
      </c>
      <c r="CB123" s="25">
        <f t="shared" si="422"/>
        <v>0</v>
      </c>
    </row>
    <row r="124" spans="1:998" outlineLevel="1">
      <c r="A124" s="32">
        <v>30010292</v>
      </c>
      <c r="B124" s="1" t="s">
        <v>53</v>
      </c>
      <c r="C124" s="27">
        <v>0</v>
      </c>
      <c r="D124" s="25"/>
      <c r="E124" s="25"/>
      <c r="F124" s="25"/>
      <c r="G124" s="25"/>
      <c r="H124" s="25"/>
      <c r="I124" s="25"/>
      <c r="J124" s="25"/>
      <c r="K124" s="25"/>
      <c r="L124" s="25">
        <f t="shared" si="411"/>
        <v>0</v>
      </c>
      <c r="M124" s="25">
        <f t="shared" si="411"/>
        <v>0</v>
      </c>
      <c r="N124" s="25">
        <f t="shared" si="411"/>
        <v>0</v>
      </c>
      <c r="O124" s="25">
        <f t="shared" si="411"/>
        <v>0</v>
      </c>
      <c r="P124" s="27">
        <v>0</v>
      </c>
      <c r="Q124" s="25">
        <f t="shared" si="412"/>
        <v>0</v>
      </c>
      <c r="R124" s="25">
        <f t="shared" si="412"/>
        <v>0</v>
      </c>
      <c r="S124" s="25">
        <f t="shared" si="412"/>
        <v>0</v>
      </c>
      <c r="T124" s="25">
        <f t="shared" si="412"/>
        <v>0</v>
      </c>
      <c r="U124" s="25">
        <f t="shared" si="412"/>
        <v>0</v>
      </c>
      <c r="V124" s="25">
        <f t="shared" si="412"/>
        <v>0</v>
      </c>
      <c r="W124" s="25">
        <f t="shared" si="412"/>
        <v>0</v>
      </c>
      <c r="X124" s="25">
        <f t="shared" si="412"/>
        <v>0</v>
      </c>
      <c r="Y124" s="25">
        <f t="shared" si="412"/>
        <v>0</v>
      </c>
      <c r="Z124" s="25">
        <f t="shared" si="412"/>
        <v>0</v>
      </c>
      <c r="AA124" s="25">
        <f t="shared" si="412"/>
        <v>0</v>
      </c>
      <c r="AB124" s="25">
        <f t="shared" si="412"/>
        <v>0</v>
      </c>
      <c r="AC124" s="27">
        <v>0</v>
      </c>
      <c r="AD124" s="25">
        <f t="shared" si="413"/>
        <v>0</v>
      </c>
      <c r="AE124" s="25">
        <f t="shared" si="413"/>
        <v>0</v>
      </c>
      <c r="AF124" s="25">
        <f t="shared" si="413"/>
        <v>0</v>
      </c>
      <c r="AG124" s="25">
        <f t="shared" si="413"/>
        <v>0</v>
      </c>
      <c r="AH124" s="25">
        <f t="shared" si="413"/>
        <v>0</v>
      </c>
      <c r="AI124" s="25">
        <f t="shared" si="413"/>
        <v>0</v>
      </c>
      <c r="AJ124" s="25">
        <f t="shared" si="413"/>
        <v>0</v>
      </c>
      <c r="AK124" s="25">
        <f t="shared" si="413"/>
        <v>0</v>
      </c>
      <c r="AL124" s="25">
        <f t="shared" si="413"/>
        <v>0</v>
      </c>
      <c r="AM124" s="25">
        <f t="shared" si="413"/>
        <v>0</v>
      </c>
      <c r="AN124" s="25">
        <f t="shared" si="413"/>
        <v>0</v>
      </c>
      <c r="AO124" s="25">
        <f t="shared" si="413"/>
        <v>0</v>
      </c>
      <c r="AP124" s="27">
        <v>0</v>
      </c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7">
        <v>0</v>
      </c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7">
        <v>0</v>
      </c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</row>
    <row r="125" spans="1:998" outlineLevel="1">
      <c r="A125" s="32">
        <v>30010301</v>
      </c>
      <c r="B125" s="1" t="s">
        <v>54</v>
      </c>
      <c r="C125" s="27">
        <v>3.5000000000000001E-3</v>
      </c>
      <c r="D125" s="25"/>
      <c r="E125" s="25"/>
      <c r="F125" s="25"/>
      <c r="G125" s="25"/>
      <c r="H125" s="25"/>
      <c r="I125" s="25"/>
      <c r="J125" s="25"/>
      <c r="K125" s="25"/>
      <c r="L125" s="25">
        <f t="shared" si="411"/>
        <v>0</v>
      </c>
      <c r="M125" s="25">
        <f t="shared" si="411"/>
        <v>0</v>
      </c>
      <c r="N125" s="25">
        <f t="shared" si="411"/>
        <v>0</v>
      </c>
      <c r="O125" s="25">
        <f t="shared" si="411"/>
        <v>0</v>
      </c>
      <c r="P125" s="27">
        <v>3.5000000000000001E-3</v>
      </c>
      <c r="Q125" s="25">
        <f t="shared" si="412"/>
        <v>0</v>
      </c>
      <c r="R125" s="25">
        <f t="shared" si="412"/>
        <v>0</v>
      </c>
      <c r="S125" s="25">
        <f t="shared" si="412"/>
        <v>0</v>
      </c>
      <c r="T125" s="25">
        <f t="shared" si="412"/>
        <v>0</v>
      </c>
      <c r="U125" s="25">
        <f t="shared" si="412"/>
        <v>0</v>
      </c>
      <c r="V125" s="25">
        <f t="shared" si="412"/>
        <v>0</v>
      </c>
      <c r="W125" s="25">
        <f t="shared" si="412"/>
        <v>0</v>
      </c>
      <c r="X125" s="25">
        <f t="shared" si="412"/>
        <v>0</v>
      </c>
      <c r="Y125" s="25">
        <f t="shared" si="412"/>
        <v>0</v>
      </c>
      <c r="Z125" s="25">
        <f t="shared" si="412"/>
        <v>0</v>
      </c>
      <c r="AA125" s="25">
        <f t="shared" si="412"/>
        <v>0</v>
      </c>
      <c r="AB125" s="25">
        <f t="shared" si="412"/>
        <v>0</v>
      </c>
      <c r="AC125" s="27">
        <v>3.5000000000000001E-3</v>
      </c>
      <c r="AD125" s="25">
        <f t="shared" si="413"/>
        <v>0</v>
      </c>
      <c r="AE125" s="25">
        <f t="shared" si="413"/>
        <v>0</v>
      </c>
      <c r="AF125" s="25">
        <f t="shared" si="413"/>
        <v>0</v>
      </c>
      <c r="AG125" s="25">
        <f t="shared" si="413"/>
        <v>0</v>
      </c>
      <c r="AH125" s="25">
        <f t="shared" si="413"/>
        <v>0</v>
      </c>
      <c r="AI125" s="25">
        <f t="shared" si="413"/>
        <v>0</v>
      </c>
      <c r="AJ125" s="25">
        <f t="shared" si="413"/>
        <v>0</v>
      </c>
      <c r="AK125" s="25">
        <f t="shared" si="413"/>
        <v>0</v>
      </c>
      <c r="AL125" s="25">
        <f t="shared" si="413"/>
        <v>0</v>
      </c>
      <c r="AM125" s="25">
        <f t="shared" si="413"/>
        <v>0</v>
      </c>
      <c r="AN125" s="25">
        <f t="shared" si="413"/>
        <v>0</v>
      </c>
      <c r="AO125" s="25">
        <f t="shared" si="413"/>
        <v>0</v>
      </c>
      <c r="AP125" s="27">
        <v>3.5000000000000001E-3</v>
      </c>
      <c r="AQ125" s="25">
        <f>$AP125*AQ120</f>
        <v>0</v>
      </c>
      <c r="AR125" s="25">
        <f t="shared" ref="AR125:BB125" si="423">$AP125*AR120</f>
        <v>0</v>
      </c>
      <c r="AS125" s="25">
        <f t="shared" si="423"/>
        <v>0</v>
      </c>
      <c r="AT125" s="25">
        <f t="shared" si="423"/>
        <v>0</v>
      </c>
      <c r="AU125" s="25">
        <f t="shared" si="423"/>
        <v>0</v>
      </c>
      <c r="AV125" s="25">
        <f t="shared" si="423"/>
        <v>0</v>
      </c>
      <c r="AW125" s="25">
        <f t="shared" si="423"/>
        <v>0</v>
      </c>
      <c r="AX125" s="25">
        <f t="shared" si="423"/>
        <v>0</v>
      </c>
      <c r="AY125" s="25">
        <f t="shared" si="423"/>
        <v>0</v>
      </c>
      <c r="AZ125" s="25">
        <f t="shared" si="423"/>
        <v>0</v>
      </c>
      <c r="BA125" s="25">
        <f t="shared" si="423"/>
        <v>0</v>
      </c>
      <c r="BB125" s="25">
        <f t="shared" si="423"/>
        <v>0</v>
      </c>
      <c r="BC125" s="27">
        <v>3.5000000000000001E-3</v>
      </c>
      <c r="BD125" s="25">
        <f>$BC125*BD120</f>
        <v>0</v>
      </c>
      <c r="BE125" s="25">
        <f t="shared" ref="BE125:BO125" si="424">$BC125*BE120</f>
        <v>0</v>
      </c>
      <c r="BF125" s="25">
        <f t="shared" si="424"/>
        <v>0</v>
      </c>
      <c r="BG125" s="25">
        <f t="shared" si="424"/>
        <v>0</v>
      </c>
      <c r="BH125" s="25">
        <f t="shared" si="424"/>
        <v>0</v>
      </c>
      <c r="BI125" s="25">
        <f t="shared" si="424"/>
        <v>0</v>
      </c>
      <c r="BJ125" s="25">
        <f t="shared" si="424"/>
        <v>0</v>
      </c>
      <c r="BK125" s="25">
        <f t="shared" si="424"/>
        <v>0</v>
      </c>
      <c r="BL125" s="25">
        <f t="shared" si="424"/>
        <v>0</v>
      </c>
      <c r="BM125" s="25">
        <f t="shared" si="424"/>
        <v>0</v>
      </c>
      <c r="BN125" s="25">
        <f t="shared" si="424"/>
        <v>0</v>
      </c>
      <c r="BO125" s="25">
        <f t="shared" si="424"/>
        <v>0</v>
      </c>
      <c r="BP125" s="27">
        <v>3.5000000000000001E-3</v>
      </c>
      <c r="BQ125" s="25">
        <f>$BC125*BQ120</f>
        <v>0</v>
      </c>
      <c r="BR125" s="25">
        <f t="shared" ref="BR125:CB125" si="425">$BC125*BR120</f>
        <v>0</v>
      </c>
      <c r="BS125" s="25">
        <f t="shared" si="425"/>
        <v>0</v>
      </c>
      <c r="BT125" s="25">
        <f t="shared" si="425"/>
        <v>0</v>
      </c>
      <c r="BU125" s="25">
        <f t="shared" si="425"/>
        <v>0</v>
      </c>
      <c r="BV125" s="25">
        <f t="shared" si="425"/>
        <v>0</v>
      </c>
      <c r="BW125" s="25">
        <f t="shared" si="425"/>
        <v>0</v>
      </c>
      <c r="BX125" s="25">
        <f t="shared" si="425"/>
        <v>0</v>
      </c>
      <c r="BY125" s="25">
        <f t="shared" si="425"/>
        <v>0</v>
      </c>
      <c r="BZ125" s="25">
        <f t="shared" si="425"/>
        <v>0</v>
      </c>
      <c r="CA125" s="25">
        <f t="shared" si="425"/>
        <v>0</v>
      </c>
      <c r="CB125" s="25">
        <f t="shared" si="425"/>
        <v>0</v>
      </c>
    </row>
    <row r="126" spans="1:998" outlineLevel="1">
      <c r="A126" s="32">
        <v>30010401</v>
      </c>
      <c r="B126" s="1" t="s">
        <v>55</v>
      </c>
      <c r="C126" s="27">
        <v>1.0200000000000001E-2</v>
      </c>
      <c r="D126" s="25"/>
      <c r="E126" s="25"/>
      <c r="F126" s="25"/>
      <c r="G126" s="25"/>
      <c r="H126" s="25"/>
      <c r="I126" s="25"/>
      <c r="J126" s="25"/>
      <c r="K126" s="25"/>
      <c r="L126" s="25">
        <f t="shared" si="411"/>
        <v>0</v>
      </c>
      <c r="M126" s="25">
        <f t="shared" si="411"/>
        <v>0</v>
      </c>
      <c r="N126" s="25">
        <f t="shared" si="411"/>
        <v>0</v>
      </c>
      <c r="O126" s="25">
        <f t="shared" si="411"/>
        <v>0</v>
      </c>
      <c r="P126" s="27">
        <v>1.0200000000000001E-2</v>
      </c>
      <c r="Q126" s="25">
        <f t="shared" si="412"/>
        <v>0</v>
      </c>
      <c r="R126" s="25">
        <f t="shared" si="412"/>
        <v>0</v>
      </c>
      <c r="S126" s="25">
        <f t="shared" si="412"/>
        <v>0</v>
      </c>
      <c r="T126" s="25">
        <f t="shared" si="412"/>
        <v>0</v>
      </c>
      <c r="U126" s="25">
        <f t="shared" si="412"/>
        <v>0</v>
      </c>
      <c r="V126" s="25">
        <f t="shared" si="412"/>
        <v>0</v>
      </c>
      <c r="W126" s="25">
        <f t="shared" si="412"/>
        <v>0</v>
      </c>
      <c r="X126" s="25">
        <f t="shared" si="412"/>
        <v>0</v>
      </c>
      <c r="Y126" s="25">
        <f t="shared" si="412"/>
        <v>0</v>
      </c>
      <c r="Z126" s="25">
        <f t="shared" si="412"/>
        <v>0</v>
      </c>
      <c r="AA126" s="25">
        <f t="shared" si="412"/>
        <v>0</v>
      </c>
      <c r="AB126" s="25">
        <f t="shared" si="412"/>
        <v>0</v>
      </c>
      <c r="AC126" s="27">
        <v>1.0200000000000001E-2</v>
      </c>
      <c r="AD126" s="25">
        <f t="shared" si="413"/>
        <v>0</v>
      </c>
      <c r="AE126" s="25">
        <f t="shared" si="413"/>
        <v>0</v>
      </c>
      <c r="AF126" s="25">
        <f t="shared" si="413"/>
        <v>0</v>
      </c>
      <c r="AG126" s="25">
        <f t="shared" si="413"/>
        <v>0</v>
      </c>
      <c r="AH126" s="25">
        <f t="shared" si="413"/>
        <v>0</v>
      </c>
      <c r="AI126" s="25">
        <f t="shared" si="413"/>
        <v>0</v>
      </c>
      <c r="AJ126" s="25">
        <f t="shared" si="413"/>
        <v>0</v>
      </c>
      <c r="AK126" s="25">
        <f t="shared" si="413"/>
        <v>0</v>
      </c>
      <c r="AL126" s="25">
        <f t="shared" si="413"/>
        <v>0</v>
      </c>
      <c r="AM126" s="25">
        <f t="shared" si="413"/>
        <v>0</v>
      </c>
      <c r="AN126" s="25">
        <f t="shared" si="413"/>
        <v>0</v>
      </c>
      <c r="AO126" s="25">
        <f t="shared" si="413"/>
        <v>0</v>
      </c>
      <c r="AP126" s="27">
        <v>1.0200000000000001E-2</v>
      </c>
      <c r="AQ126" s="25">
        <f>$AP126*AQ120</f>
        <v>0</v>
      </c>
      <c r="AR126" s="25">
        <f t="shared" ref="AR126:BB126" si="426">$AP126*AR120</f>
        <v>0</v>
      </c>
      <c r="AS126" s="25">
        <f t="shared" si="426"/>
        <v>0</v>
      </c>
      <c r="AT126" s="25">
        <f t="shared" si="426"/>
        <v>0</v>
      </c>
      <c r="AU126" s="25">
        <f t="shared" si="426"/>
        <v>0</v>
      </c>
      <c r="AV126" s="25">
        <f t="shared" si="426"/>
        <v>0</v>
      </c>
      <c r="AW126" s="25">
        <f t="shared" si="426"/>
        <v>0</v>
      </c>
      <c r="AX126" s="25">
        <f t="shared" si="426"/>
        <v>0</v>
      </c>
      <c r="AY126" s="25">
        <f t="shared" si="426"/>
        <v>0</v>
      </c>
      <c r="AZ126" s="25">
        <f t="shared" si="426"/>
        <v>0</v>
      </c>
      <c r="BA126" s="25">
        <f t="shared" si="426"/>
        <v>0</v>
      </c>
      <c r="BB126" s="25">
        <f t="shared" si="426"/>
        <v>0</v>
      </c>
      <c r="BC126" s="27">
        <v>1.0200000000000001E-2</v>
      </c>
      <c r="BD126" s="25">
        <f>$BC126*BD120</f>
        <v>0</v>
      </c>
      <c r="BE126" s="25">
        <f t="shared" ref="BE126:BO126" si="427">$BC126*BE120</f>
        <v>0</v>
      </c>
      <c r="BF126" s="25">
        <f t="shared" si="427"/>
        <v>0</v>
      </c>
      <c r="BG126" s="25">
        <f t="shared" si="427"/>
        <v>0</v>
      </c>
      <c r="BH126" s="25">
        <f t="shared" si="427"/>
        <v>0</v>
      </c>
      <c r="BI126" s="25">
        <f t="shared" si="427"/>
        <v>0</v>
      </c>
      <c r="BJ126" s="25">
        <f t="shared" si="427"/>
        <v>0</v>
      </c>
      <c r="BK126" s="25">
        <f t="shared" si="427"/>
        <v>0</v>
      </c>
      <c r="BL126" s="25">
        <f t="shared" si="427"/>
        <v>0</v>
      </c>
      <c r="BM126" s="25">
        <f t="shared" si="427"/>
        <v>0</v>
      </c>
      <c r="BN126" s="25">
        <f t="shared" si="427"/>
        <v>0</v>
      </c>
      <c r="BO126" s="25">
        <f t="shared" si="427"/>
        <v>0</v>
      </c>
      <c r="BP126" s="27">
        <v>1.0200000000000001E-2</v>
      </c>
      <c r="BQ126" s="25">
        <f>$BC126*BQ120</f>
        <v>0</v>
      </c>
      <c r="BR126" s="25">
        <f t="shared" ref="BR126:CB126" si="428">$BC126*BR120</f>
        <v>0</v>
      </c>
      <c r="BS126" s="25">
        <f t="shared" si="428"/>
        <v>0</v>
      </c>
      <c r="BT126" s="25">
        <f t="shared" si="428"/>
        <v>0</v>
      </c>
      <c r="BU126" s="25">
        <f t="shared" si="428"/>
        <v>0</v>
      </c>
      <c r="BV126" s="25">
        <f t="shared" si="428"/>
        <v>0</v>
      </c>
      <c r="BW126" s="25">
        <f t="shared" si="428"/>
        <v>0</v>
      </c>
      <c r="BX126" s="25">
        <f t="shared" si="428"/>
        <v>0</v>
      </c>
      <c r="BY126" s="25">
        <f t="shared" si="428"/>
        <v>0</v>
      </c>
      <c r="BZ126" s="25">
        <f t="shared" si="428"/>
        <v>0</v>
      </c>
      <c r="CA126" s="25">
        <f t="shared" si="428"/>
        <v>0</v>
      </c>
      <c r="CB126" s="25">
        <f t="shared" si="428"/>
        <v>0</v>
      </c>
    </row>
    <row r="127" spans="1:998" s="23" customFormat="1">
      <c r="A127" s="21" t="s">
        <v>56</v>
      </c>
      <c r="B127" s="22"/>
      <c r="C127" s="26">
        <f>SUM(D127:O127)</f>
        <v>0</v>
      </c>
      <c r="D127" s="26"/>
      <c r="E127" s="26"/>
      <c r="F127" s="26"/>
      <c r="G127" s="26"/>
      <c r="H127" s="26"/>
      <c r="I127" s="26"/>
      <c r="J127" s="26"/>
      <c r="K127" s="26"/>
      <c r="L127" s="26">
        <f t="shared" ref="L127:O127" si="429">SUM(L120:L126)</f>
        <v>0</v>
      </c>
      <c r="M127" s="26">
        <f t="shared" si="429"/>
        <v>0</v>
      </c>
      <c r="N127" s="26">
        <f t="shared" si="429"/>
        <v>0</v>
      </c>
      <c r="O127" s="26">
        <f t="shared" si="429"/>
        <v>0</v>
      </c>
      <c r="P127" s="26">
        <f>SUM(Q127:AB127)</f>
        <v>0</v>
      </c>
      <c r="Q127" s="26">
        <f t="shared" ref="Q127:AB127" si="430">SUM(Q120:Q126)</f>
        <v>0</v>
      </c>
      <c r="R127" s="26">
        <f t="shared" si="430"/>
        <v>0</v>
      </c>
      <c r="S127" s="26">
        <f t="shared" si="430"/>
        <v>0</v>
      </c>
      <c r="T127" s="26">
        <f t="shared" si="430"/>
        <v>0</v>
      </c>
      <c r="U127" s="26">
        <f t="shared" si="430"/>
        <v>0</v>
      </c>
      <c r="V127" s="26">
        <f t="shared" si="430"/>
        <v>0</v>
      </c>
      <c r="W127" s="26">
        <f t="shared" si="430"/>
        <v>0</v>
      </c>
      <c r="X127" s="26">
        <f t="shared" si="430"/>
        <v>0</v>
      </c>
      <c r="Y127" s="26">
        <f t="shared" si="430"/>
        <v>0</v>
      </c>
      <c r="Z127" s="26">
        <f t="shared" si="430"/>
        <v>0</v>
      </c>
      <c r="AA127" s="26">
        <f t="shared" si="430"/>
        <v>0</v>
      </c>
      <c r="AB127" s="26">
        <f t="shared" si="430"/>
        <v>0</v>
      </c>
      <c r="AC127" s="26">
        <f>SUM(AD127:AO127)</f>
        <v>0</v>
      </c>
      <c r="AD127" s="26">
        <f t="shared" ref="AD127:AO127" si="431">SUM(AD120:AD126)</f>
        <v>0</v>
      </c>
      <c r="AE127" s="26">
        <f t="shared" si="431"/>
        <v>0</v>
      </c>
      <c r="AF127" s="26">
        <f t="shared" si="431"/>
        <v>0</v>
      </c>
      <c r="AG127" s="26">
        <f t="shared" si="431"/>
        <v>0</v>
      </c>
      <c r="AH127" s="26">
        <f t="shared" si="431"/>
        <v>0</v>
      </c>
      <c r="AI127" s="26">
        <f t="shared" si="431"/>
        <v>0</v>
      </c>
      <c r="AJ127" s="26">
        <f t="shared" si="431"/>
        <v>0</v>
      </c>
      <c r="AK127" s="26">
        <f t="shared" si="431"/>
        <v>0</v>
      </c>
      <c r="AL127" s="26">
        <f t="shared" si="431"/>
        <v>0</v>
      </c>
      <c r="AM127" s="26">
        <f t="shared" si="431"/>
        <v>0</v>
      </c>
      <c r="AN127" s="26">
        <f t="shared" si="431"/>
        <v>0</v>
      </c>
      <c r="AO127" s="26">
        <f t="shared" si="431"/>
        <v>0</v>
      </c>
      <c r="AP127" s="26">
        <f>SUM(AQ127:BB127)</f>
        <v>0</v>
      </c>
      <c r="AQ127" s="26">
        <f t="shared" ref="AQ127:BB127" si="432">SUM(AQ120:AQ126)</f>
        <v>0</v>
      </c>
      <c r="AR127" s="26">
        <f t="shared" si="432"/>
        <v>0</v>
      </c>
      <c r="AS127" s="26">
        <f t="shared" si="432"/>
        <v>0</v>
      </c>
      <c r="AT127" s="26">
        <f t="shared" si="432"/>
        <v>0</v>
      </c>
      <c r="AU127" s="26">
        <f t="shared" si="432"/>
        <v>0</v>
      </c>
      <c r="AV127" s="26">
        <f t="shared" si="432"/>
        <v>0</v>
      </c>
      <c r="AW127" s="26">
        <f t="shared" si="432"/>
        <v>0</v>
      </c>
      <c r="AX127" s="26">
        <f t="shared" si="432"/>
        <v>0</v>
      </c>
      <c r="AY127" s="26">
        <f t="shared" si="432"/>
        <v>0</v>
      </c>
      <c r="AZ127" s="26">
        <f t="shared" si="432"/>
        <v>0</v>
      </c>
      <c r="BA127" s="26">
        <f t="shared" si="432"/>
        <v>0</v>
      </c>
      <c r="BB127" s="26">
        <f t="shared" si="432"/>
        <v>0</v>
      </c>
      <c r="BC127" s="26">
        <f>SUM(BD127:BO127)</f>
        <v>0</v>
      </c>
      <c r="BD127" s="26">
        <f t="shared" ref="BD127:BO127" si="433">SUM(BD120:BD126)</f>
        <v>0</v>
      </c>
      <c r="BE127" s="26">
        <f t="shared" si="433"/>
        <v>0</v>
      </c>
      <c r="BF127" s="26">
        <f t="shared" si="433"/>
        <v>0</v>
      </c>
      <c r="BG127" s="26">
        <f t="shared" si="433"/>
        <v>0</v>
      </c>
      <c r="BH127" s="26">
        <f t="shared" si="433"/>
        <v>0</v>
      </c>
      <c r="BI127" s="26">
        <f t="shared" si="433"/>
        <v>0</v>
      </c>
      <c r="BJ127" s="26">
        <f t="shared" si="433"/>
        <v>0</v>
      </c>
      <c r="BK127" s="26">
        <f t="shared" si="433"/>
        <v>0</v>
      </c>
      <c r="BL127" s="26">
        <f t="shared" si="433"/>
        <v>0</v>
      </c>
      <c r="BM127" s="26">
        <f t="shared" si="433"/>
        <v>0</v>
      </c>
      <c r="BN127" s="26">
        <f t="shared" si="433"/>
        <v>0</v>
      </c>
      <c r="BO127" s="26">
        <f t="shared" si="433"/>
        <v>0</v>
      </c>
      <c r="BP127" s="26">
        <f>SUM(BQ127:CB127)</f>
        <v>0</v>
      </c>
      <c r="BQ127" s="26">
        <f t="shared" ref="BQ127:CB127" si="434">SUM(BQ120:BQ126)</f>
        <v>0</v>
      </c>
      <c r="BR127" s="26">
        <f t="shared" si="434"/>
        <v>0</v>
      </c>
      <c r="BS127" s="26">
        <f t="shared" si="434"/>
        <v>0</v>
      </c>
      <c r="BT127" s="26">
        <f t="shared" si="434"/>
        <v>0</v>
      </c>
      <c r="BU127" s="26">
        <f t="shared" si="434"/>
        <v>0</v>
      </c>
      <c r="BV127" s="26">
        <f t="shared" si="434"/>
        <v>0</v>
      </c>
      <c r="BW127" s="26">
        <f t="shared" si="434"/>
        <v>0</v>
      </c>
      <c r="BX127" s="26">
        <f t="shared" si="434"/>
        <v>0</v>
      </c>
      <c r="BY127" s="26">
        <f t="shared" si="434"/>
        <v>0</v>
      </c>
      <c r="BZ127" s="26">
        <f t="shared" si="434"/>
        <v>0</v>
      </c>
      <c r="CA127" s="26">
        <f t="shared" si="434"/>
        <v>0</v>
      </c>
      <c r="CB127" s="26">
        <f t="shared" si="434"/>
        <v>0</v>
      </c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  <c r="IV127" s="22"/>
      <c r="IW127" s="22"/>
      <c r="IX127" s="22"/>
      <c r="IY127" s="22"/>
      <c r="IZ127" s="22"/>
      <c r="JA127" s="22"/>
      <c r="JB127" s="22"/>
      <c r="JC127" s="22"/>
      <c r="JD127" s="22"/>
      <c r="JE127" s="22"/>
      <c r="JF127" s="22"/>
      <c r="JG127" s="22"/>
      <c r="JH127" s="22"/>
      <c r="JI127" s="22"/>
      <c r="JJ127" s="22"/>
      <c r="JK127" s="22"/>
      <c r="JL127" s="22"/>
      <c r="JM127" s="22"/>
      <c r="JN127" s="22"/>
      <c r="JO127" s="22"/>
      <c r="JP127" s="22"/>
      <c r="JQ127" s="22"/>
      <c r="JR127" s="22"/>
      <c r="JS127" s="22"/>
      <c r="JT127" s="22"/>
      <c r="JU127" s="22"/>
      <c r="JV127" s="22"/>
      <c r="JW127" s="22"/>
      <c r="JX127" s="22"/>
      <c r="JY127" s="22"/>
      <c r="JZ127" s="22"/>
      <c r="KA127" s="22"/>
      <c r="KB127" s="22"/>
      <c r="KC127" s="22"/>
      <c r="KD127" s="22"/>
      <c r="KE127" s="22"/>
      <c r="KF127" s="22"/>
      <c r="KG127" s="22"/>
      <c r="KH127" s="22"/>
      <c r="KI127" s="22"/>
      <c r="KJ127" s="22"/>
      <c r="KK127" s="22"/>
      <c r="KL127" s="22"/>
      <c r="KM127" s="22"/>
      <c r="KN127" s="22"/>
      <c r="KO127" s="22"/>
      <c r="KP127" s="22"/>
      <c r="KQ127" s="22"/>
      <c r="KR127" s="22"/>
      <c r="KS127" s="22"/>
      <c r="KT127" s="22"/>
      <c r="KU127" s="22"/>
      <c r="KV127" s="22"/>
      <c r="KW127" s="22"/>
      <c r="KX127" s="22"/>
      <c r="KY127" s="22"/>
      <c r="KZ127" s="22"/>
      <c r="LA127" s="22"/>
      <c r="LB127" s="22"/>
      <c r="LC127" s="22"/>
      <c r="LD127" s="22"/>
      <c r="LE127" s="22"/>
      <c r="LF127" s="22"/>
      <c r="LG127" s="22"/>
      <c r="LH127" s="22"/>
      <c r="LI127" s="22"/>
      <c r="LJ127" s="22"/>
      <c r="LK127" s="22"/>
      <c r="LL127" s="22"/>
      <c r="LM127" s="22"/>
      <c r="LN127" s="22"/>
      <c r="LO127" s="22"/>
      <c r="LP127" s="22"/>
      <c r="LQ127" s="22"/>
      <c r="LR127" s="22"/>
      <c r="LS127" s="22"/>
      <c r="LT127" s="22"/>
      <c r="LU127" s="22"/>
      <c r="LV127" s="22"/>
      <c r="LW127" s="22"/>
      <c r="LX127" s="22"/>
      <c r="LY127" s="22"/>
      <c r="LZ127" s="22"/>
      <c r="MA127" s="22"/>
      <c r="MB127" s="22"/>
      <c r="MC127" s="22"/>
      <c r="MD127" s="22"/>
      <c r="ME127" s="22"/>
      <c r="MF127" s="22"/>
      <c r="MG127" s="22"/>
      <c r="MH127" s="22"/>
      <c r="MI127" s="22"/>
      <c r="MJ127" s="22"/>
      <c r="MK127" s="22"/>
      <c r="ML127" s="22"/>
      <c r="MM127" s="22"/>
      <c r="MN127" s="22"/>
      <c r="MO127" s="22"/>
      <c r="MP127" s="22"/>
      <c r="MQ127" s="22"/>
      <c r="MR127" s="22"/>
      <c r="MS127" s="22"/>
      <c r="MT127" s="22"/>
      <c r="MU127" s="22"/>
      <c r="MV127" s="22"/>
      <c r="MW127" s="22"/>
      <c r="MX127" s="22"/>
      <c r="MY127" s="22"/>
      <c r="MZ127" s="22"/>
      <c r="NA127" s="22"/>
      <c r="NB127" s="22"/>
      <c r="NC127" s="22"/>
      <c r="ND127" s="22"/>
      <c r="NE127" s="22"/>
      <c r="NF127" s="22"/>
      <c r="NG127" s="22"/>
      <c r="NH127" s="22"/>
      <c r="NI127" s="22"/>
      <c r="NJ127" s="22"/>
      <c r="NK127" s="22"/>
      <c r="NL127" s="22"/>
      <c r="NM127" s="22"/>
      <c r="NN127" s="22"/>
      <c r="NO127" s="22"/>
      <c r="NP127" s="22"/>
      <c r="NQ127" s="22"/>
      <c r="NR127" s="22"/>
      <c r="NS127" s="22"/>
      <c r="NT127" s="22"/>
      <c r="NU127" s="22"/>
      <c r="NV127" s="22"/>
      <c r="NW127" s="22"/>
      <c r="NX127" s="22"/>
      <c r="NY127" s="22"/>
      <c r="NZ127" s="22"/>
      <c r="OA127" s="22"/>
      <c r="OB127" s="22"/>
      <c r="OC127" s="22"/>
      <c r="OD127" s="22"/>
      <c r="OE127" s="22"/>
      <c r="OF127" s="22"/>
      <c r="OG127" s="22"/>
      <c r="OH127" s="22"/>
      <c r="OI127" s="22"/>
      <c r="OJ127" s="22"/>
      <c r="OK127" s="22"/>
      <c r="OL127" s="22"/>
      <c r="OM127" s="22"/>
      <c r="ON127" s="22"/>
      <c r="OO127" s="22"/>
      <c r="OP127" s="22"/>
      <c r="OQ127" s="22"/>
      <c r="OR127" s="22"/>
      <c r="OS127" s="22"/>
      <c r="OT127" s="22"/>
      <c r="OU127" s="22"/>
      <c r="OV127" s="22"/>
      <c r="OW127" s="22"/>
      <c r="OX127" s="22"/>
      <c r="OY127" s="22"/>
      <c r="OZ127" s="22"/>
      <c r="PA127" s="22"/>
      <c r="PB127" s="22"/>
      <c r="PC127" s="22"/>
      <c r="PD127" s="22"/>
      <c r="PE127" s="22"/>
      <c r="PF127" s="22"/>
      <c r="PG127" s="22"/>
      <c r="PH127" s="22"/>
      <c r="PI127" s="22"/>
      <c r="PJ127" s="22"/>
      <c r="PK127" s="22"/>
      <c r="PL127" s="22"/>
      <c r="PM127" s="22"/>
      <c r="PN127" s="22"/>
      <c r="PO127" s="22"/>
      <c r="PP127" s="22"/>
      <c r="PQ127" s="22"/>
      <c r="PR127" s="22"/>
      <c r="PS127" s="22"/>
      <c r="PT127" s="22"/>
      <c r="PU127" s="22"/>
      <c r="PV127" s="22"/>
      <c r="PW127" s="22"/>
      <c r="PX127" s="22"/>
      <c r="PY127" s="22"/>
      <c r="PZ127" s="22"/>
      <c r="QA127" s="22"/>
      <c r="QB127" s="22"/>
      <c r="QC127" s="22"/>
      <c r="QD127" s="22"/>
      <c r="QE127" s="22"/>
      <c r="QF127" s="22"/>
      <c r="QG127" s="22"/>
      <c r="QH127" s="22"/>
      <c r="QI127" s="22"/>
      <c r="QJ127" s="22"/>
      <c r="QK127" s="22"/>
      <c r="QL127" s="22"/>
      <c r="QM127" s="22"/>
      <c r="QN127" s="22"/>
      <c r="QO127" s="22"/>
      <c r="QP127" s="22"/>
      <c r="QQ127" s="22"/>
      <c r="QR127" s="22"/>
      <c r="QS127" s="22"/>
      <c r="QT127" s="22"/>
      <c r="QU127" s="22"/>
      <c r="QV127" s="22"/>
      <c r="QW127" s="22"/>
      <c r="QX127" s="22"/>
      <c r="QY127" s="22"/>
      <c r="QZ127" s="22"/>
      <c r="RA127" s="22"/>
      <c r="RB127" s="22"/>
      <c r="RC127" s="22"/>
      <c r="RD127" s="22"/>
      <c r="RE127" s="22"/>
      <c r="RF127" s="22"/>
      <c r="RG127" s="22"/>
      <c r="RH127" s="22"/>
      <c r="RI127" s="22"/>
      <c r="RJ127" s="22"/>
      <c r="RK127" s="22"/>
      <c r="RL127" s="22"/>
      <c r="RM127" s="22"/>
      <c r="RN127" s="22"/>
      <c r="RO127" s="22"/>
      <c r="RP127" s="22"/>
      <c r="RQ127" s="22"/>
      <c r="RR127" s="22"/>
      <c r="RS127" s="22"/>
      <c r="RT127" s="22"/>
      <c r="RU127" s="22"/>
      <c r="RV127" s="22"/>
      <c r="RW127" s="22"/>
      <c r="RX127" s="22"/>
      <c r="RY127" s="22"/>
      <c r="RZ127" s="22"/>
      <c r="SA127" s="22"/>
      <c r="SB127" s="22"/>
      <c r="SC127" s="22"/>
      <c r="SD127" s="22"/>
      <c r="SE127" s="22"/>
      <c r="SF127" s="22"/>
      <c r="SG127" s="22"/>
      <c r="SH127" s="22"/>
      <c r="SI127" s="22"/>
      <c r="SJ127" s="22"/>
      <c r="SK127" s="22"/>
      <c r="SL127" s="22"/>
      <c r="SM127" s="22"/>
      <c r="SN127" s="22"/>
      <c r="SO127" s="22"/>
      <c r="SP127" s="22"/>
      <c r="SQ127" s="22"/>
      <c r="SR127" s="22"/>
      <c r="SS127" s="22"/>
      <c r="ST127" s="22"/>
      <c r="SU127" s="22"/>
      <c r="SV127" s="22"/>
      <c r="SW127" s="22"/>
      <c r="SX127" s="22"/>
      <c r="SY127" s="22"/>
      <c r="SZ127" s="22"/>
      <c r="TA127" s="22"/>
      <c r="TB127" s="22"/>
      <c r="TC127" s="22"/>
      <c r="TD127" s="22"/>
      <c r="TE127" s="22"/>
      <c r="TF127" s="22"/>
      <c r="TG127" s="22"/>
      <c r="TH127" s="22"/>
      <c r="TI127" s="22"/>
      <c r="TJ127" s="22"/>
      <c r="TK127" s="22"/>
      <c r="TL127" s="22"/>
      <c r="TM127" s="22"/>
      <c r="TN127" s="22"/>
      <c r="TO127" s="22"/>
      <c r="TP127" s="22"/>
      <c r="TQ127" s="22"/>
      <c r="TR127" s="22"/>
      <c r="TS127" s="22"/>
      <c r="TT127" s="22"/>
      <c r="TU127" s="22"/>
      <c r="TV127" s="22"/>
      <c r="TW127" s="22"/>
      <c r="TX127" s="22"/>
      <c r="TY127" s="22"/>
      <c r="TZ127" s="22"/>
      <c r="UA127" s="22"/>
      <c r="UB127" s="22"/>
      <c r="UC127" s="22"/>
      <c r="UD127" s="22"/>
      <c r="UE127" s="22"/>
      <c r="UF127" s="22"/>
      <c r="UG127" s="22"/>
      <c r="UH127" s="22"/>
      <c r="UI127" s="22"/>
      <c r="UJ127" s="22"/>
      <c r="UK127" s="22"/>
      <c r="UL127" s="22"/>
      <c r="UM127" s="22"/>
      <c r="UN127" s="22"/>
      <c r="UO127" s="22"/>
      <c r="UP127" s="22"/>
      <c r="UQ127" s="22"/>
      <c r="UR127" s="22"/>
      <c r="US127" s="22"/>
      <c r="UT127" s="22"/>
      <c r="UU127" s="22"/>
      <c r="UV127" s="22"/>
      <c r="UW127" s="22"/>
      <c r="UX127" s="22"/>
      <c r="UY127" s="22"/>
      <c r="UZ127" s="22"/>
      <c r="VA127" s="22"/>
      <c r="VB127" s="22"/>
      <c r="VC127" s="22"/>
      <c r="VD127" s="22"/>
      <c r="VE127" s="22"/>
      <c r="VF127" s="22"/>
      <c r="VG127" s="22"/>
      <c r="VH127" s="22"/>
      <c r="VI127" s="22"/>
      <c r="VJ127" s="22"/>
      <c r="VK127" s="22"/>
      <c r="VL127" s="22"/>
      <c r="VM127" s="22"/>
      <c r="VN127" s="22"/>
      <c r="VO127" s="22"/>
      <c r="VP127" s="22"/>
      <c r="VQ127" s="22"/>
      <c r="VR127" s="22"/>
      <c r="VS127" s="22"/>
      <c r="VT127" s="22"/>
      <c r="VU127" s="22"/>
      <c r="VV127" s="22"/>
      <c r="VW127" s="22"/>
      <c r="VX127" s="22"/>
      <c r="VY127" s="22"/>
      <c r="VZ127" s="22"/>
      <c r="WA127" s="22"/>
      <c r="WB127" s="22"/>
      <c r="WC127" s="22"/>
      <c r="WD127" s="22"/>
      <c r="WE127" s="22"/>
      <c r="WF127" s="22"/>
      <c r="WG127" s="22"/>
      <c r="WH127" s="22"/>
      <c r="WI127" s="22"/>
      <c r="WJ127" s="22"/>
      <c r="WK127" s="22"/>
      <c r="WL127" s="22"/>
      <c r="WM127" s="22"/>
      <c r="WN127" s="22"/>
      <c r="WO127" s="22"/>
      <c r="WP127" s="22"/>
      <c r="WQ127" s="22"/>
      <c r="WR127" s="22"/>
      <c r="WS127" s="22"/>
      <c r="WT127" s="22"/>
      <c r="WU127" s="22"/>
      <c r="WV127" s="22"/>
      <c r="WW127" s="22"/>
      <c r="WX127" s="22"/>
      <c r="WY127" s="22"/>
      <c r="WZ127" s="22"/>
      <c r="XA127" s="22"/>
      <c r="XB127" s="22"/>
      <c r="XC127" s="22"/>
      <c r="XD127" s="22"/>
      <c r="XE127" s="22"/>
      <c r="XF127" s="22"/>
      <c r="XG127" s="22"/>
      <c r="XH127" s="22"/>
      <c r="XI127" s="22"/>
      <c r="XJ127" s="22"/>
      <c r="XK127" s="22"/>
      <c r="XL127" s="22"/>
      <c r="XM127" s="22"/>
      <c r="XN127" s="22"/>
      <c r="XO127" s="22"/>
      <c r="XP127" s="22"/>
      <c r="XQ127" s="22"/>
      <c r="XR127" s="22"/>
      <c r="XS127" s="22"/>
      <c r="XT127" s="22"/>
      <c r="XU127" s="22"/>
      <c r="XV127" s="22"/>
      <c r="XW127" s="22"/>
      <c r="XX127" s="22"/>
      <c r="XY127" s="22"/>
      <c r="XZ127" s="22"/>
      <c r="YA127" s="22"/>
      <c r="YB127" s="22"/>
      <c r="YC127" s="22"/>
      <c r="YD127" s="22"/>
      <c r="YE127" s="22"/>
      <c r="YF127" s="22"/>
      <c r="YG127" s="22"/>
      <c r="YH127" s="22"/>
      <c r="YI127" s="22"/>
      <c r="YJ127" s="22"/>
      <c r="YK127" s="22"/>
      <c r="YL127" s="22"/>
      <c r="YM127" s="22"/>
      <c r="YN127" s="22"/>
      <c r="YO127" s="22"/>
      <c r="YP127" s="22"/>
      <c r="YQ127" s="22"/>
      <c r="YR127" s="22"/>
      <c r="YS127" s="22"/>
      <c r="YT127" s="22"/>
      <c r="YU127" s="22"/>
      <c r="YV127" s="22"/>
      <c r="YW127" s="22"/>
      <c r="YX127" s="22"/>
      <c r="YY127" s="22"/>
      <c r="YZ127" s="22"/>
      <c r="ZA127" s="22"/>
      <c r="ZB127" s="22"/>
      <c r="ZC127" s="22"/>
      <c r="ZD127" s="22"/>
      <c r="ZE127" s="22"/>
      <c r="ZF127" s="22"/>
      <c r="ZG127" s="22"/>
      <c r="ZH127" s="22"/>
      <c r="ZI127" s="22"/>
      <c r="ZJ127" s="22"/>
      <c r="ZK127" s="22"/>
      <c r="ZL127" s="22"/>
      <c r="ZM127" s="22"/>
      <c r="ZN127" s="22"/>
      <c r="ZO127" s="22"/>
      <c r="ZP127" s="22"/>
      <c r="ZQ127" s="22"/>
      <c r="ZR127" s="22"/>
      <c r="ZS127" s="22"/>
      <c r="ZT127" s="22"/>
      <c r="ZU127" s="22"/>
      <c r="ZV127" s="22"/>
      <c r="ZW127" s="22"/>
      <c r="ZX127" s="22"/>
      <c r="ZY127" s="22"/>
      <c r="ZZ127" s="22"/>
      <c r="AAA127" s="22"/>
      <c r="AAB127" s="22"/>
      <c r="AAC127" s="22"/>
      <c r="AAD127" s="22"/>
      <c r="AAE127" s="22"/>
      <c r="AAF127" s="22"/>
      <c r="AAG127" s="22"/>
      <c r="AAH127" s="22"/>
      <c r="AAI127" s="22"/>
      <c r="AAJ127" s="22"/>
      <c r="AAK127" s="22"/>
      <c r="AAL127" s="22"/>
      <c r="AAM127" s="22"/>
      <c r="AAN127" s="22"/>
      <c r="AAO127" s="22"/>
      <c r="AAP127" s="22"/>
      <c r="AAQ127" s="22"/>
      <c r="AAR127" s="22"/>
      <c r="AAS127" s="22"/>
      <c r="AAT127" s="22"/>
      <c r="AAU127" s="22"/>
      <c r="AAV127" s="22"/>
      <c r="AAW127" s="22"/>
      <c r="AAX127" s="22"/>
      <c r="AAY127" s="22"/>
      <c r="AAZ127" s="22"/>
      <c r="ABA127" s="22"/>
      <c r="ABB127" s="22"/>
      <c r="ABC127" s="22"/>
      <c r="ABD127" s="22"/>
      <c r="ABE127" s="22"/>
      <c r="ABF127" s="22"/>
      <c r="ABG127" s="22"/>
      <c r="ABH127" s="22"/>
      <c r="ABI127" s="22"/>
      <c r="ABJ127" s="22"/>
      <c r="ABK127" s="22"/>
      <c r="ABL127" s="22"/>
      <c r="ABM127" s="22"/>
      <c r="ABN127" s="22"/>
      <c r="ABO127" s="22"/>
      <c r="ABP127" s="22"/>
      <c r="ABQ127" s="22"/>
      <c r="ABR127" s="22"/>
      <c r="ABS127" s="22"/>
      <c r="ABT127" s="22"/>
      <c r="ABU127" s="22"/>
      <c r="ABV127" s="22"/>
      <c r="ABW127" s="22"/>
      <c r="ABX127" s="22"/>
      <c r="ABY127" s="22"/>
      <c r="ABZ127" s="22"/>
      <c r="ACA127" s="22"/>
      <c r="ACB127" s="22"/>
      <c r="ACC127" s="22"/>
      <c r="ACD127" s="22"/>
      <c r="ACE127" s="22"/>
      <c r="ACF127" s="22"/>
      <c r="ACG127" s="22"/>
      <c r="ACH127" s="22"/>
      <c r="ACI127" s="22"/>
      <c r="ACJ127" s="22"/>
      <c r="ACK127" s="22"/>
      <c r="ACL127" s="22"/>
      <c r="ACM127" s="22"/>
      <c r="ACN127" s="22"/>
      <c r="ACO127" s="22"/>
      <c r="ACP127" s="22"/>
      <c r="ACQ127" s="22"/>
      <c r="ACR127" s="22"/>
      <c r="ACS127" s="22"/>
      <c r="ACT127" s="22"/>
      <c r="ACU127" s="22"/>
      <c r="ACV127" s="22"/>
      <c r="ACW127" s="22"/>
      <c r="ACX127" s="22"/>
      <c r="ACY127" s="22"/>
      <c r="ACZ127" s="22"/>
      <c r="ADA127" s="22"/>
      <c r="ADB127" s="22"/>
      <c r="ADC127" s="22"/>
      <c r="ADD127" s="22"/>
      <c r="ADE127" s="22"/>
      <c r="ADF127" s="22"/>
      <c r="ADG127" s="22"/>
      <c r="ADH127" s="22"/>
      <c r="ADI127" s="22"/>
      <c r="ADJ127" s="22"/>
      <c r="ADK127" s="22"/>
      <c r="ADL127" s="22"/>
      <c r="ADM127" s="22"/>
      <c r="ADN127" s="22"/>
      <c r="ADO127" s="22"/>
      <c r="ADP127" s="22"/>
      <c r="ADQ127" s="22"/>
      <c r="ADR127" s="22"/>
      <c r="ADS127" s="22"/>
      <c r="ADT127" s="22"/>
      <c r="ADU127" s="22"/>
      <c r="ADV127" s="22"/>
      <c r="ADW127" s="22"/>
      <c r="ADX127" s="22"/>
      <c r="ADY127" s="22"/>
      <c r="ADZ127" s="22"/>
      <c r="AEA127" s="22"/>
      <c r="AEB127" s="22"/>
      <c r="AEC127" s="22"/>
      <c r="AED127" s="22"/>
      <c r="AEE127" s="22"/>
      <c r="AEF127" s="22"/>
      <c r="AEG127" s="22"/>
      <c r="AEH127" s="22"/>
      <c r="AEI127" s="22"/>
      <c r="AEJ127" s="22"/>
      <c r="AEK127" s="22"/>
      <c r="AEL127" s="22"/>
      <c r="AEM127" s="22"/>
      <c r="AEN127" s="22"/>
      <c r="AEO127" s="22"/>
      <c r="AEP127" s="22"/>
      <c r="AEQ127" s="22"/>
      <c r="AER127" s="22"/>
      <c r="AES127" s="22"/>
      <c r="AET127" s="22"/>
      <c r="AEU127" s="22"/>
      <c r="AEV127" s="22"/>
      <c r="AEW127" s="22"/>
      <c r="AEX127" s="22"/>
      <c r="AEY127" s="22"/>
      <c r="AEZ127" s="22"/>
      <c r="AFA127" s="22"/>
      <c r="AFB127" s="22"/>
      <c r="AFC127" s="22"/>
      <c r="AFD127" s="22"/>
      <c r="AFE127" s="22"/>
      <c r="AFF127" s="22"/>
      <c r="AFG127" s="22"/>
      <c r="AFH127" s="22"/>
      <c r="AFI127" s="22"/>
      <c r="AFJ127" s="22"/>
      <c r="AFK127" s="22"/>
      <c r="AFL127" s="22"/>
      <c r="AFM127" s="22"/>
      <c r="AFN127" s="22"/>
      <c r="AFO127" s="22"/>
      <c r="AFP127" s="22"/>
      <c r="AFQ127" s="22"/>
      <c r="AFR127" s="22"/>
      <c r="AFS127" s="22"/>
      <c r="AFT127" s="22"/>
      <c r="AFU127" s="22"/>
      <c r="AFV127" s="22"/>
      <c r="AFW127" s="22"/>
      <c r="AFX127" s="22"/>
      <c r="AFY127" s="22"/>
      <c r="AFZ127" s="22"/>
      <c r="AGA127" s="22"/>
      <c r="AGB127" s="22"/>
      <c r="AGC127" s="22"/>
      <c r="AGD127" s="22"/>
      <c r="AGE127" s="22"/>
      <c r="AGF127" s="22"/>
      <c r="AGG127" s="22"/>
      <c r="AGH127" s="22"/>
      <c r="AGI127" s="22"/>
      <c r="AGJ127" s="22"/>
      <c r="AGK127" s="22"/>
      <c r="AGL127" s="22"/>
      <c r="AGM127" s="22"/>
      <c r="AGN127" s="22"/>
      <c r="AGO127" s="22"/>
      <c r="AGP127" s="22"/>
      <c r="AGQ127" s="22"/>
      <c r="AGR127" s="22"/>
      <c r="AGS127" s="22"/>
      <c r="AGT127" s="22"/>
      <c r="AGU127" s="22"/>
      <c r="AGV127" s="22"/>
      <c r="AGW127" s="22"/>
      <c r="AGX127" s="22"/>
      <c r="AGY127" s="22"/>
      <c r="AGZ127" s="22"/>
      <c r="AHA127" s="22"/>
      <c r="AHB127" s="22"/>
      <c r="AHC127" s="22"/>
      <c r="AHD127" s="22"/>
      <c r="AHE127" s="22"/>
      <c r="AHF127" s="22"/>
      <c r="AHG127" s="22"/>
      <c r="AHH127" s="22"/>
      <c r="AHI127" s="22"/>
      <c r="AHJ127" s="22"/>
      <c r="AHK127" s="22"/>
      <c r="AHL127" s="22"/>
      <c r="AHM127" s="22"/>
      <c r="AHN127" s="22"/>
      <c r="AHO127" s="22"/>
      <c r="AHP127" s="22"/>
      <c r="AHQ127" s="22"/>
      <c r="AHR127" s="22"/>
      <c r="AHS127" s="22"/>
      <c r="AHT127" s="22"/>
      <c r="AHU127" s="22"/>
      <c r="AHV127" s="22"/>
      <c r="AHW127" s="22"/>
      <c r="AHX127" s="22"/>
      <c r="AHY127" s="22"/>
      <c r="AHZ127" s="22"/>
      <c r="AIA127" s="22"/>
      <c r="AIB127" s="22"/>
      <c r="AIC127" s="22"/>
      <c r="AID127" s="22"/>
      <c r="AIE127" s="22"/>
      <c r="AIF127" s="22"/>
      <c r="AIG127" s="22"/>
      <c r="AIH127" s="22"/>
      <c r="AII127" s="22"/>
      <c r="AIJ127" s="22"/>
      <c r="AIK127" s="22"/>
      <c r="AIL127" s="22"/>
      <c r="AIM127" s="22"/>
      <c r="AIN127" s="22"/>
      <c r="AIO127" s="22"/>
      <c r="AIP127" s="22"/>
      <c r="AIQ127" s="22"/>
      <c r="AIR127" s="22"/>
      <c r="AIS127" s="22"/>
      <c r="AIT127" s="22"/>
      <c r="AIU127" s="22"/>
      <c r="AIV127" s="22"/>
      <c r="AIW127" s="22"/>
      <c r="AIX127" s="22"/>
      <c r="AIY127" s="22"/>
      <c r="AIZ127" s="22"/>
      <c r="AJA127" s="22"/>
      <c r="AJB127" s="22"/>
      <c r="AJC127" s="22"/>
      <c r="AJD127" s="22"/>
      <c r="AJE127" s="22"/>
      <c r="AJF127" s="22"/>
      <c r="AJG127" s="22"/>
      <c r="AJH127" s="22"/>
      <c r="AJI127" s="22"/>
      <c r="AJJ127" s="22"/>
      <c r="AJK127" s="22"/>
      <c r="AJL127" s="22"/>
      <c r="AJM127" s="22"/>
      <c r="AJN127" s="22"/>
      <c r="AJO127" s="22"/>
      <c r="AJP127" s="22"/>
      <c r="AJQ127" s="22"/>
      <c r="AJR127" s="22"/>
      <c r="AJS127" s="22"/>
      <c r="AJT127" s="22"/>
      <c r="AJU127" s="22"/>
      <c r="AJV127" s="22"/>
      <c r="AJW127" s="22"/>
      <c r="AJX127" s="22"/>
      <c r="AJY127" s="22"/>
      <c r="AJZ127" s="22"/>
      <c r="AKA127" s="22"/>
      <c r="AKB127" s="22"/>
      <c r="AKC127" s="22"/>
      <c r="AKD127" s="22"/>
      <c r="AKE127" s="22"/>
      <c r="AKF127" s="22"/>
      <c r="AKG127" s="22"/>
      <c r="AKH127" s="22"/>
      <c r="AKI127" s="22"/>
      <c r="AKJ127" s="22"/>
      <c r="AKK127" s="22"/>
      <c r="AKL127" s="22"/>
      <c r="AKM127" s="22"/>
      <c r="AKN127" s="22"/>
      <c r="AKO127" s="22"/>
      <c r="AKP127" s="22"/>
      <c r="AKQ127" s="22"/>
      <c r="AKR127" s="22"/>
      <c r="AKS127" s="22"/>
      <c r="AKT127" s="22"/>
      <c r="AKU127" s="22"/>
      <c r="AKV127" s="22"/>
      <c r="AKW127" s="22"/>
      <c r="AKX127" s="22"/>
      <c r="AKY127" s="22"/>
      <c r="AKZ127" s="22"/>
      <c r="ALA127" s="22"/>
      <c r="ALB127" s="22"/>
      <c r="ALC127" s="22"/>
      <c r="ALD127" s="22"/>
      <c r="ALE127" s="22"/>
      <c r="ALF127" s="22"/>
      <c r="ALG127" s="22"/>
      <c r="ALH127" s="22"/>
      <c r="ALI127" s="22"/>
      <c r="ALJ127" s="22"/>
    </row>
    <row r="129" spans="1:998" s="20" customFormat="1">
      <c r="A129" s="18" t="s">
        <v>68</v>
      </c>
      <c r="B129" s="19" t="s">
        <v>48</v>
      </c>
      <c r="C129" s="71">
        <f>C130/12/4.35/5/8.25</f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71">
        <f>P130/12/4.35/5/8.25</f>
        <v>0</v>
      </c>
      <c r="Q129" s="28">
        <v>0.5</v>
      </c>
      <c r="R129" s="28">
        <v>0.5</v>
      </c>
      <c r="S129" s="28">
        <v>0.5</v>
      </c>
      <c r="T129" s="28">
        <v>0.5</v>
      </c>
      <c r="U129" s="28">
        <v>0.5</v>
      </c>
      <c r="V129" s="28">
        <v>0.5</v>
      </c>
      <c r="W129" s="28">
        <v>0.5</v>
      </c>
      <c r="X129" s="28">
        <v>0.5</v>
      </c>
      <c r="Y129" s="28">
        <v>0.5</v>
      </c>
      <c r="Z129" s="28">
        <v>0.5</v>
      </c>
      <c r="AA129" s="28">
        <v>0.5</v>
      </c>
      <c r="AB129" s="28">
        <v>0.5</v>
      </c>
      <c r="AC129" s="71">
        <f>AC130/12/4.35/5/8.25</f>
        <v>0</v>
      </c>
      <c r="AD129" s="28">
        <v>0.5</v>
      </c>
      <c r="AE129" s="28">
        <v>0.5</v>
      </c>
      <c r="AF129" s="28">
        <v>0.5</v>
      </c>
      <c r="AG129" s="28">
        <v>0.5</v>
      </c>
      <c r="AH129" s="28">
        <v>0.5</v>
      </c>
      <c r="AI129" s="28">
        <v>0.5</v>
      </c>
      <c r="AJ129" s="28">
        <v>0.5</v>
      </c>
      <c r="AK129" s="28">
        <v>0.5</v>
      </c>
      <c r="AL129" s="28">
        <v>0.5</v>
      </c>
      <c r="AM129" s="28">
        <v>0.5</v>
      </c>
      <c r="AN129" s="28">
        <v>0.5</v>
      </c>
      <c r="AO129" s="28">
        <v>0.5</v>
      </c>
      <c r="AP129" s="71">
        <f>AP130/12/4.35/5/8.25</f>
        <v>0</v>
      </c>
      <c r="AQ129" s="28">
        <v>0.8</v>
      </c>
      <c r="AR129" s="28">
        <v>0.8</v>
      </c>
      <c r="AS129" s="28">
        <v>0.8</v>
      </c>
      <c r="AT129" s="28">
        <v>0.8</v>
      </c>
      <c r="AU129" s="28">
        <v>0.8</v>
      </c>
      <c r="AV129" s="28">
        <v>0.8</v>
      </c>
      <c r="AW129" s="28">
        <v>0.8</v>
      </c>
      <c r="AX129" s="28">
        <v>0.8</v>
      </c>
      <c r="AY129" s="28">
        <v>0.8</v>
      </c>
      <c r="AZ129" s="28">
        <v>0.8</v>
      </c>
      <c r="BA129" s="28">
        <v>0.8</v>
      </c>
      <c r="BB129" s="28">
        <v>0.8</v>
      </c>
      <c r="BC129" s="71">
        <f>BC130/12/4.35/5/8.25</f>
        <v>0</v>
      </c>
      <c r="BD129" s="28">
        <v>1.4</v>
      </c>
      <c r="BE129" s="28">
        <v>1.4</v>
      </c>
      <c r="BF129" s="28">
        <v>1.4</v>
      </c>
      <c r="BG129" s="28">
        <v>1.4</v>
      </c>
      <c r="BH129" s="28">
        <v>1.4</v>
      </c>
      <c r="BI129" s="28">
        <v>1.4</v>
      </c>
      <c r="BJ129" s="28">
        <v>1.4</v>
      </c>
      <c r="BK129" s="28">
        <v>1.4</v>
      </c>
      <c r="BL129" s="28">
        <v>1.4</v>
      </c>
      <c r="BM129" s="28">
        <v>1.4</v>
      </c>
      <c r="BN129" s="28">
        <v>1.4</v>
      </c>
      <c r="BO129" s="28">
        <v>1.4</v>
      </c>
      <c r="BP129" s="71">
        <f>BP130/12/4.35/5/8.25</f>
        <v>0</v>
      </c>
      <c r="BQ129" s="28">
        <v>1.8</v>
      </c>
      <c r="BR129" s="28">
        <v>1.8</v>
      </c>
      <c r="BS129" s="28">
        <v>1.8</v>
      </c>
      <c r="BT129" s="28">
        <v>1.8</v>
      </c>
      <c r="BU129" s="28">
        <v>1.8</v>
      </c>
      <c r="BV129" s="28">
        <v>1.8</v>
      </c>
      <c r="BW129" s="28">
        <v>1.8</v>
      </c>
      <c r="BX129" s="28">
        <v>1.8</v>
      </c>
      <c r="BY129" s="28">
        <v>1.8</v>
      </c>
      <c r="BZ129" s="28">
        <v>1.8</v>
      </c>
      <c r="CA129" s="28">
        <v>1.8</v>
      </c>
      <c r="CB129" s="28">
        <v>1.8</v>
      </c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  <c r="IW129" s="19"/>
      <c r="IX129" s="19"/>
      <c r="IY129" s="19"/>
      <c r="IZ129" s="19"/>
      <c r="JA129" s="19"/>
      <c r="JB129" s="19"/>
      <c r="JC129" s="19"/>
      <c r="JD129" s="19"/>
      <c r="JE129" s="19"/>
      <c r="JF129" s="19"/>
      <c r="JG129" s="19"/>
      <c r="JH129" s="19"/>
      <c r="JI129" s="19"/>
      <c r="JJ129" s="19"/>
      <c r="JK129" s="19"/>
      <c r="JL129" s="19"/>
      <c r="JM129" s="19"/>
      <c r="JN129" s="19"/>
      <c r="JO129" s="19"/>
      <c r="JP129" s="19"/>
      <c r="JQ129" s="19"/>
      <c r="JR129" s="19"/>
      <c r="JS129" s="19"/>
      <c r="JT129" s="19"/>
      <c r="JU129" s="19"/>
      <c r="JV129" s="19"/>
      <c r="JW129" s="19"/>
      <c r="JX129" s="19"/>
      <c r="JY129" s="19"/>
      <c r="JZ129" s="19"/>
      <c r="KA129" s="19"/>
      <c r="KB129" s="19"/>
      <c r="KC129" s="19"/>
      <c r="KD129" s="19"/>
      <c r="KE129" s="19"/>
      <c r="KF129" s="19"/>
      <c r="KG129" s="19"/>
      <c r="KH129" s="19"/>
      <c r="KI129" s="19"/>
      <c r="KJ129" s="19"/>
      <c r="KK129" s="19"/>
      <c r="KL129" s="19"/>
      <c r="KM129" s="19"/>
      <c r="KN129" s="19"/>
      <c r="KO129" s="19"/>
      <c r="KP129" s="19"/>
      <c r="KQ129" s="19"/>
      <c r="KR129" s="19"/>
      <c r="KS129" s="19"/>
      <c r="KT129" s="19"/>
      <c r="KU129" s="19"/>
      <c r="KV129" s="19"/>
      <c r="KW129" s="19"/>
      <c r="KX129" s="19"/>
      <c r="KY129" s="19"/>
      <c r="KZ129" s="19"/>
      <c r="LA129" s="19"/>
      <c r="LB129" s="19"/>
      <c r="LC129" s="19"/>
      <c r="LD129" s="19"/>
      <c r="LE129" s="19"/>
      <c r="LF129" s="19"/>
      <c r="LG129" s="19"/>
      <c r="LH129" s="19"/>
      <c r="LI129" s="19"/>
      <c r="LJ129" s="19"/>
      <c r="LK129" s="19"/>
      <c r="LL129" s="19"/>
      <c r="LM129" s="19"/>
      <c r="LN129" s="19"/>
      <c r="LO129" s="19"/>
      <c r="LP129" s="19"/>
      <c r="LQ129" s="19"/>
      <c r="LR129" s="19"/>
      <c r="LS129" s="19"/>
      <c r="LT129" s="19"/>
      <c r="LU129" s="19"/>
      <c r="LV129" s="19"/>
      <c r="LW129" s="19"/>
      <c r="LX129" s="19"/>
      <c r="LY129" s="19"/>
      <c r="LZ129" s="19"/>
      <c r="MA129" s="19"/>
      <c r="MB129" s="19"/>
      <c r="MC129" s="19"/>
      <c r="MD129" s="19"/>
      <c r="ME129" s="19"/>
      <c r="MF129" s="19"/>
      <c r="MG129" s="19"/>
      <c r="MH129" s="19"/>
      <c r="MI129" s="19"/>
      <c r="MJ129" s="19"/>
      <c r="MK129" s="19"/>
      <c r="ML129" s="19"/>
      <c r="MM129" s="19"/>
      <c r="MN129" s="19"/>
      <c r="MO129" s="19"/>
      <c r="MP129" s="19"/>
      <c r="MQ129" s="19"/>
      <c r="MR129" s="19"/>
      <c r="MS129" s="19"/>
      <c r="MT129" s="19"/>
      <c r="MU129" s="19"/>
      <c r="MV129" s="19"/>
      <c r="MW129" s="19"/>
      <c r="MX129" s="19"/>
      <c r="MY129" s="19"/>
      <c r="MZ129" s="19"/>
      <c r="NA129" s="19"/>
      <c r="NB129" s="19"/>
      <c r="NC129" s="19"/>
      <c r="ND129" s="19"/>
      <c r="NE129" s="19"/>
      <c r="NF129" s="19"/>
      <c r="NG129" s="19"/>
      <c r="NH129" s="19"/>
      <c r="NI129" s="19"/>
      <c r="NJ129" s="19"/>
      <c r="NK129" s="19"/>
      <c r="NL129" s="19"/>
      <c r="NM129" s="19"/>
      <c r="NN129" s="19"/>
      <c r="NO129" s="19"/>
      <c r="NP129" s="19"/>
      <c r="NQ129" s="19"/>
      <c r="NR129" s="19"/>
      <c r="NS129" s="19"/>
      <c r="NT129" s="19"/>
      <c r="NU129" s="19"/>
      <c r="NV129" s="19"/>
      <c r="NW129" s="19"/>
      <c r="NX129" s="19"/>
      <c r="NY129" s="19"/>
      <c r="NZ129" s="19"/>
      <c r="OA129" s="19"/>
      <c r="OB129" s="19"/>
      <c r="OC129" s="19"/>
      <c r="OD129" s="19"/>
      <c r="OE129" s="19"/>
      <c r="OF129" s="19"/>
      <c r="OG129" s="19"/>
      <c r="OH129" s="19"/>
      <c r="OI129" s="19"/>
      <c r="OJ129" s="19"/>
      <c r="OK129" s="19"/>
      <c r="OL129" s="19"/>
      <c r="OM129" s="19"/>
      <c r="ON129" s="19"/>
      <c r="OO129" s="19"/>
      <c r="OP129" s="19"/>
      <c r="OQ129" s="19"/>
      <c r="OR129" s="19"/>
      <c r="OS129" s="19"/>
      <c r="OT129" s="19"/>
      <c r="OU129" s="19"/>
      <c r="OV129" s="19"/>
      <c r="OW129" s="19"/>
      <c r="OX129" s="19"/>
      <c r="OY129" s="19"/>
      <c r="OZ129" s="19"/>
      <c r="PA129" s="19"/>
      <c r="PB129" s="19"/>
      <c r="PC129" s="19"/>
      <c r="PD129" s="19"/>
      <c r="PE129" s="19"/>
      <c r="PF129" s="19"/>
      <c r="PG129" s="19"/>
      <c r="PH129" s="19"/>
      <c r="PI129" s="19"/>
      <c r="PJ129" s="19"/>
      <c r="PK129" s="19"/>
      <c r="PL129" s="19"/>
      <c r="PM129" s="19"/>
      <c r="PN129" s="19"/>
      <c r="PO129" s="19"/>
      <c r="PP129" s="19"/>
      <c r="PQ129" s="19"/>
      <c r="PR129" s="19"/>
      <c r="PS129" s="19"/>
      <c r="PT129" s="19"/>
      <c r="PU129" s="19"/>
      <c r="PV129" s="19"/>
      <c r="PW129" s="19"/>
      <c r="PX129" s="19"/>
      <c r="PY129" s="19"/>
      <c r="PZ129" s="19"/>
      <c r="QA129" s="19"/>
      <c r="QB129" s="19"/>
      <c r="QC129" s="19"/>
      <c r="QD129" s="19"/>
      <c r="QE129" s="19"/>
      <c r="QF129" s="19"/>
      <c r="QG129" s="19"/>
      <c r="QH129" s="19"/>
      <c r="QI129" s="19"/>
      <c r="QJ129" s="19"/>
      <c r="QK129" s="19"/>
      <c r="QL129" s="19"/>
      <c r="QM129" s="19"/>
      <c r="QN129" s="19"/>
      <c r="QO129" s="19"/>
      <c r="QP129" s="19"/>
      <c r="QQ129" s="19"/>
      <c r="QR129" s="19"/>
      <c r="QS129" s="19"/>
      <c r="QT129" s="19"/>
      <c r="QU129" s="19"/>
      <c r="QV129" s="19"/>
      <c r="QW129" s="19"/>
      <c r="QX129" s="19"/>
      <c r="QY129" s="19"/>
      <c r="QZ129" s="19"/>
      <c r="RA129" s="19"/>
      <c r="RB129" s="19"/>
      <c r="RC129" s="19"/>
      <c r="RD129" s="19"/>
      <c r="RE129" s="19"/>
      <c r="RF129" s="19"/>
      <c r="RG129" s="19"/>
      <c r="RH129" s="19"/>
      <c r="RI129" s="19"/>
      <c r="RJ129" s="19"/>
      <c r="RK129" s="19"/>
      <c r="RL129" s="19"/>
      <c r="RM129" s="19"/>
      <c r="RN129" s="19"/>
      <c r="RO129" s="19"/>
      <c r="RP129" s="19"/>
      <c r="RQ129" s="19"/>
      <c r="RR129" s="19"/>
      <c r="RS129" s="19"/>
      <c r="RT129" s="19"/>
      <c r="RU129" s="19"/>
      <c r="RV129" s="19"/>
      <c r="RW129" s="19"/>
      <c r="RX129" s="19"/>
      <c r="RY129" s="19"/>
      <c r="RZ129" s="19"/>
      <c r="SA129" s="19"/>
      <c r="SB129" s="19"/>
      <c r="SC129" s="19"/>
      <c r="SD129" s="19"/>
      <c r="SE129" s="19"/>
      <c r="SF129" s="19"/>
      <c r="SG129" s="19"/>
      <c r="SH129" s="19"/>
      <c r="SI129" s="19"/>
      <c r="SJ129" s="19"/>
      <c r="SK129" s="19"/>
      <c r="SL129" s="19"/>
      <c r="SM129" s="19"/>
      <c r="SN129" s="19"/>
      <c r="SO129" s="19"/>
      <c r="SP129" s="19"/>
      <c r="SQ129" s="19"/>
      <c r="SR129" s="19"/>
      <c r="SS129" s="19"/>
      <c r="ST129" s="19"/>
      <c r="SU129" s="19"/>
      <c r="SV129" s="19"/>
      <c r="SW129" s="19"/>
      <c r="SX129" s="19"/>
      <c r="SY129" s="19"/>
      <c r="SZ129" s="19"/>
      <c r="TA129" s="19"/>
      <c r="TB129" s="19"/>
      <c r="TC129" s="19"/>
      <c r="TD129" s="19"/>
      <c r="TE129" s="19"/>
      <c r="TF129" s="19"/>
      <c r="TG129" s="19"/>
      <c r="TH129" s="19"/>
      <c r="TI129" s="19"/>
      <c r="TJ129" s="19"/>
      <c r="TK129" s="19"/>
      <c r="TL129" s="19"/>
      <c r="TM129" s="19"/>
      <c r="TN129" s="19"/>
      <c r="TO129" s="19"/>
      <c r="TP129" s="19"/>
      <c r="TQ129" s="19"/>
      <c r="TR129" s="19"/>
      <c r="TS129" s="19"/>
      <c r="TT129" s="19"/>
      <c r="TU129" s="19"/>
      <c r="TV129" s="19"/>
      <c r="TW129" s="19"/>
      <c r="TX129" s="19"/>
      <c r="TY129" s="19"/>
      <c r="TZ129" s="19"/>
      <c r="UA129" s="19"/>
      <c r="UB129" s="19"/>
      <c r="UC129" s="19"/>
      <c r="UD129" s="19"/>
      <c r="UE129" s="19"/>
      <c r="UF129" s="19"/>
      <c r="UG129" s="19"/>
      <c r="UH129" s="19"/>
      <c r="UI129" s="19"/>
      <c r="UJ129" s="19"/>
      <c r="UK129" s="19"/>
      <c r="UL129" s="19"/>
      <c r="UM129" s="19"/>
      <c r="UN129" s="19"/>
      <c r="UO129" s="19"/>
      <c r="UP129" s="19"/>
      <c r="UQ129" s="19"/>
      <c r="UR129" s="19"/>
      <c r="US129" s="19"/>
      <c r="UT129" s="19"/>
      <c r="UU129" s="19"/>
      <c r="UV129" s="19"/>
      <c r="UW129" s="19"/>
      <c r="UX129" s="19"/>
      <c r="UY129" s="19"/>
      <c r="UZ129" s="19"/>
      <c r="VA129" s="19"/>
      <c r="VB129" s="19"/>
      <c r="VC129" s="19"/>
      <c r="VD129" s="19"/>
      <c r="VE129" s="19"/>
      <c r="VF129" s="19"/>
      <c r="VG129" s="19"/>
      <c r="VH129" s="19"/>
      <c r="VI129" s="19"/>
      <c r="VJ129" s="19"/>
      <c r="VK129" s="19"/>
      <c r="VL129" s="19"/>
      <c r="VM129" s="19"/>
      <c r="VN129" s="19"/>
      <c r="VO129" s="19"/>
      <c r="VP129" s="19"/>
      <c r="VQ129" s="19"/>
      <c r="VR129" s="19"/>
      <c r="VS129" s="19"/>
      <c r="VT129" s="19"/>
      <c r="VU129" s="19"/>
      <c r="VV129" s="19"/>
      <c r="VW129" s="19"/>
      <c r="VX129" s="19"/>
      <c r="VY129" s="19"/>
      <c r="VZ129" s="19"/>
      <c r="WA129" s="19"/>
      <c r="WB129" s="19"/>
      <c r="WC129" s="19"/>
      <c r="WD129" s="19"/>
      <c r="WE129" s="19"/>
      <c r="WF129" s="19"/>
      <c r="WG129" s="19"/>
      <c r="WH129" s="19"/>
      <c r="WI129" s="19"/>
      <c r="WJ129" s="19"/>
      <c r="WK129" s="19"/>
      <c r="WL129" s="19"/>
      <c r="WM129" s="19"/>
      <c r="WN129" s="19"/>
      <c r="WO129" s="19"/>
      <c r="WP129" s="19"/>
      <c r="WQ129" s="19"/>
      <c r="WR129" s="19"/>
      <c r="WS129" s="19"/>
      <c r="WT129" s="19"/>
      <c r="WU129" s="19"/>
      <c r="WV129" s="19"/>
      <c r="WW129" s="19"/>
      <c r="WX129" s="19"/>
      <c r="WY129" s="19"/>
      <c r="WZ129" s="19"/>
      <c r="XA129" s="19"/>
      <c r="XB129" s="19"/>
      <c r="XC129" s="19"/>
      <c r="XD129" s="19"/>
      <c r="XE129" s="19"/>
      <c r="XF129" s="19"/>
      <c r="XG129" s="19"/>
      <c r="XH129" s="19"/>
      <c r="XI129" s="19"/>
      <c r="XJ129" s="19"/>
      <c r="XK129" s="19"/>
      <c r="XL129" s="19"/>
      <c r="XM129" s="19"/>
      <c r="XN129" s="19"/>
      <c r="XO129" s="19"/>
      <c r="XP129" s="19"/>
      <c r="XQ129" s="19"/>
      <c r="XR129" s="19"/>
      <c r="XS129" s="19"/>
      <c r="XT129" s="19"/>
      <c r="XU129" s="19"/>
      <c r="XV129" s="19"/>
      <c r="XW129" s="19"/>
      <c r="XX129" s="19"/>
      <c r="XY129" s="19"/>
      <c r="XZ129" s="19"/>
      <c r="YA129" s="19"/>
      <c r="YB129" s="19"/>
      <c r="YC129" s="19"/>
      <c r="YD129" s="19"/>
      <c r="YE129" s="19"/>
      <c r="YF129" s="19"/>
      <c r="YG129" s="19"/>
      <c r="YH129" s="19"/>
      <c r="YI129" s="19"/>
      <c r="YJ129" s="19"/>
      <c r="YK129" s="19"/>
      <c r="YL129" s="19"/>
      <c r="YM129" s="19"/>
      <c r="YN129" s="19"/>
      <c r="YO129" s="19"/>
      <c r="YP129" s="19"/>
      <c r="YQ129" s="19"/>
      <c r="YR129" s="19"/>
      <c r="YS129" s="19"/>
      <c r="YT129" s="19"/>
      <c r="YU129" s="19"/>
      <c r="YV129" s="19"/>
      <c r="YW129" s="19"/>
      <c r="YX129" s="19"/>
      <c r="YY129" s="19"/>
      <c r="YZ129" s="19"/>
      <c r="ZA129" s="19"/>
      <c r="ZB129" s="19"/>
      <c r="ZC129" s="19"/>
      <c r="ZD129" s="19"/>
      <c r="ZE129" s="19"/>
      <c r="ZF129" s="19"/>
      <c r="ZG129" s="19"/>
      <c r="ZH129" s="19"/>
      <c r="ZI129" s="19"/>
      <c r="ZJ129" s="19"/>
      <c r="ZK129" s="19"/>
      <c r="ZL129" s="19"/>
      <c r="ZM129" s="19"/>
      <c r="ZN129" s="19"/>
      <c r="ZO129" s="19"/>
      <c r="ZP129" s="19"/>
      <c r="ZQ129" s="19"/>
      <c r="ZR129" s="19"/>
      <c r="ZS129" s="19"/>
      <c r="ZT129" s="19"/>
      <c r="ZU129" s="19"/>
      <c r="ZV129" s="19"/>
      <c r="ZW129" s="19"/>
      <c r="ZX129" s="19"/>
      <c r="ZY129" s="19"/>
      <c r="ZZ129" s="19"/>
      <c r="AAA129" s="19"/>
      <c r="AAB129" s="19"/>
      <c r="AAC129" s="19"/>
      <c r="AAD129" s="19"/>
      <c r="AAE129" s="19"/>
      <c r="AAF129" s="19"/>
      <c r="AAG129" s="19"/>
      <c r="AAH129" s="19"/>
      <c r="AAI129" s="19"/>
      <c r="AAJ129" s="19"/>
      <c r="AAK129" s="19"/>
      <c r="AAL129" s="19"/>
      <c r="AAM129" s="19"/>
      <c r="AAN129" s="19"/>
      <c r="AAO129" s="19"/>
      <c r="AAP129" s="19"/>
      <c r="AAQ129" s="19"/>
      <c r="AAR129" s="19"/>
      <c r="AAS129" s="19"/>
      <c r="AAT129" s="19"/>
      <c r="AAU129" s="19"/>
      <c r="AAV129" s="19"/>
      <c r="AAW129" s="19"/>
      <c r="AAX129" s="19"/>
      <c r="AAY129" s="19"/>
      <c r="AAZ129" s="19"/>
      <c r="ABA129" s="19"/>
      <c r="ABB129" s="19"/>
      <c r="ABC129" s="19"/>
      <c r="ABD129" s="19"/>
      <c r="ABE129" s="19"/>
      <c r="ABF129" s="19"/>
      <c r="ABG129" s="19"/>
      <c r="ABH129" s="19"/>
      <c r="ABI129" s="19"/>
      <c r="ABJ129" s="19"/>
      <c r="ABK129" s="19"/>
      <c r="ABL129" s="19"/>
      <c r="ABM129" s="19"/>
      <c r="ABN129" s="19"/>
      <c r="ABO129" s="19"/>
      <c r="ABP129" s="19"/>
      <c r="ABQ129" s="19"/>
      <c r="ABR129" s="19"/>
      <c r="ABS129" s="19"/>
      <c r="ABT129" s="19"/>
      <c r="ABU129" s="19"/>
      <c r="ABV129" s="19"/>
      <c r="ABW129" s="19"/>
      <c r="ABX129" s="19"/>
      <c r="ABY129" s="19"/>
      <c r="ABZ129" s="19"/>
      <c r="ACA129" s="19"/>
      <c r="ACB129" s="19"/>
      <c r="ACC129" s="19"/>
      <c r="ACD129" s="19"/>
      <c r="ACE129" s="19"/>
      <c r="ACF129" s="19"/>
      <c r="ACG129" s="19"/>
      <c r="ACH129" s="19"/>
      <c r="ACI129" s="19"/>
      <c r="ACJ129" s="19"/>
      <c r="ACK129" s="19"/>
      <c r="ACL129" s="19"/>
      <c r="ACM129" s="19"/>
      <c r="ACN129" s="19"/>
      <c r="ACO129" s="19"/>
      <c r="ACP129" s="19"/>
      <c r="ACQ129" s="19"/>
      <c r="ACR129" s="19"/>
      <c r="ACS129" s="19"/>
      <c r="ACT129" s="19"/>
      <c r="ACU129" s="19"/>
      <c r="ACV129" s="19"/>
      <c r="ACW129" s="19"/>
      <c r="ACX129" s="19"/>
      <c r="ACY129" s="19"/>
      <c r="ACZ129" s="19"/>
      <c r="ADA129" s="19"/>
      <c r="ADB129" s="19"/>
      <c r="ADC129" s="19"/>
      <c r="ADD129" s="19"/>
      <c r="ADE129" s="19"/>
      <c r="ADF129" s="19"/>
      <c r="ADG129" s="19"/>
      <c r="ADH129" s="19"/>
      <c r="ADI129" s="19"/>
      <c r="ADJ129" s="19"/>
      <c r="ADK129" s="19"/>
      <c r="ADL129" s="19"/>
      <c r="ADM129" s="19"/>
      <c r="ADN129" s="19"/>
      <c r="ADO129" s="19"/>
      <c r="ADP129" s="19"/>
      <c r="ADQ129" s="19"/>
      <c r="ADR129" s="19"/>
      <c r="ADS129" s="19"/>
      <c r="ADT129" s="19"/>
      <c r="ADU129" s="19"/>
      <c r="ADV129" s="19"/>
      <c r="ADW129" s="19"/>
      <c r="ADX129" s="19"/>
      <c r="ADY129" s="19"/>
      <c r="ADZ129" s="19"/>
      <c r="AEA129" s="19"/>
      <c r="AEB129" s="19"/>
      <c r="AEC129" s="19"/>
      <c r="AED129" s="19"/>
      <c r="AEE129" s="19"/>
      <c r="AEF129" s="19"/>
      <c r="AEG129" s="19"/>
      <c r="AEH129" s="19"/>
      <c r="AEI129" s="19"/>
      <c r="AEJ129" s="19"/>
      <c r="AEK129" s="19"/>
      <c r="AEL129" s="19"/>
      <c r="AEM129" s="19"/>
      <c r="AEN129" s="19"/>
      <c r="AEO129" s="19"/>
      <c r="AEP129" s="19"/>
      <c r="AEQ129" s="19"/>
      <c r="AER129" s="19"/>
      <c r="AES129" s="19"/>
      <c r="AET129" s="19"/>
      <c r="AEU129" s="19"/>
      <c r="AEV129" s="19"/>
      <c r="AEW129" s="19"/>
      <c r="AEX129" s="19"/>
      <c r="AEY129" s="19"/>
      <c r="AEZ129" s="19"/>
      <c r="AFA129" s="19"/>
      <c r="AFB129" s="19"/>
      <c r="AFC129" s="19"/>
      <c r="AFD129" s="19"/>
      <c r="AFE129" s="19"/>
      <c r="AFF129" s="19"/>
      <c r="AFG129" s="19"/>
      <c r="AFH129" s="19"/>
      <c r="AFI129" s="19"/>
      <c r="AFJ129" s="19"/>
      <c r="AFK129" s="19"/>
      <c r="AFL129" s="19"/>
      <c r="AFM129" s="19"/>
      <c r="AFN129" s="19"/>
      <c r="AFO129" s="19"/>
      <c r="AFP129" s="19"/>
      <c r="AFQ129" s="19"/>
      <c r="AFR129" s="19"/>
      <c r="AFS129" s="19"/>
      <c r="AFT129" s="19"/>
      <c r="AFU129" s="19"/>
      <c r="AFV129" s="19"/>
      <c r="AFW129" s="19"/>
      <c r="AFX129" s="19"/>
      <c r="AFY129" s="19"/>
      <c r="AFZ129" s="19"/>
      <c r="AGA129" s="19"/>
      <c r="AGB129" s="19"/>
      <c r="AGC129" s="19"/>
      <c r="AGD129" s="19"/>
      <c r="AGE129" s="19"/>
      <c r="AGF129" s="19"/>
      <c r="AGG129" s="19"/>
      <c r="AGH129" s="19"/>
      <c r="AGI129" s="19"/>
      <c r="AGJ129" s="19"/>
      <c r="AGK129" s="19"/>
      <c r="AGL129" s="19"/>
      <c r="AGM129" s="19"/>
      <c r="AGN129" s="19"/>
      <c r="AGO129" s="19"/>
      <c r="AGP129" s="19"/>
      <c r="AGQ129" s="19"/>
      <c r="AGR129" s="19"/>
      <c r="AGS129" s="19"/>
      <c r="AGT129" s="19"/>
      <c r="AGU129" s="19"/>
      <c r="AGV129" s="19"/>
      <c r="AGW129" s="19"/>
      <c r="AGX129" s="19"/>
      <c r="AGY129" s="19"/>
      <c r="AGZ129" s="19"/>
      <c r="AHA129" s="19"/>
      <c r="AHB129" s="19"/>
      <c r="AHC129" s="19"/>
      <c r="AHD129" s="19"/>
      <c r="AHE129" s="19"/>
      <c r="AHF129" s="19"/>
      <c r="AHG129" s="19"/>
      <c r="AHH129" s="19"/>
      <c r="AHI129" s="19"/>
      <c r="AHJ129" s="19"/>
      <c r="AHK129" s="19"/>
      <c r="AHL129" s="19"/>
      <c r="AHM129" s="19"/>
      <c r="AHN129" s="19"/>
      <c r="AHO129" s="19"/>
      <c r="AHP129" s="19"/>
      <c r="AHQ129" s="19"/>
      <c r="AHR129" s="19"/>
      <c r="AHS129" s="19"/>
      <c r="AHT129" s="19"/>
      <c r="AHU129" s="19"/>
      <c r="AHV129" s="19"/>
      <c r="AHW129" s="19"/>
      <c r="AHX129" s="19"/>
      <c r="AHY129" s="19"/>
      <c r="AHZ129" s="19"/>
      <c r="AIA129" s="19"/>
      <c r="AIB129" s="19"/>
      <c r="AIC129" s="19"/>
      <c r="AID129" s="19"/>
      <c r="AIE129" s="19"/>
      <c r="AIF129" s="19"/>
      <c r="AIG129" s="19"/>
      <c r="AIH129" s="19"/>
      <c r="AII129" s="19"/>
      <c r="AIJ129" s="19"/>
      <c r="AIK129" s="19"/>
      <c r="AIL129" s="19"/>
      <c r="AIM129" s="19"/>
      <c r="AIN129" s="19"/>
      <c r="AIO129" s="19"/>
      <c r="AIP129" s="19"/>
      <c r="AIQ129" s="19"/>
      <c r="AIR129" s="19"/>
      <c r="AIS129" s="19"/>
      <c r="AIT129" s="19"/>
      <c r="AIU129" s="19"/>
      <c r="AIV129" s="19"/>
      <c r="AIW129" s="19"/>
      <c r="AIX129" s="19"/>
      <c r="AIY129" s="19"/>
      <c r="AIZ129" s="19"/>
      <c r="AJA129" s="19"/>
      <c r="AJB129" s="19"/>
      <c r="AJC129" s="19"/>
      <c r="AJD129" s="19"/>
      <c r="AJE129" s="19"/>
      <c r="AJF129" s="19"/>
      <c r="AJG129" s="19"/>
      <c r="AJH129" s="19"/>
      <c r="AJI129" s="19"/>
      <c r="AJJ129" s="19"/>
      <c r="AJK129" s="19"/>
      <c r="AJL129" s="19"/>
      <c r="AJM129" s="19"/>
      <c r="AJN129" s="19"/>
      <c r="AJO129" s="19"/>
      <c r="AJP129" s="19"/>
      <c r="AJQ129" s="19"/>
      <c r="AJR129" s="19"/>
      <c r="AJS129" s="19"/>
      <c r="AJT129" s="19"/>
      <c r="AJU129" s="19"/>
      <c r="AJV129" s="19"/>
      <c r="AJW129" s="19"/>
      <c r="AJX129" s="19"/>
      <c r="AJY129" s="19"/>
      <c r="AJZ129" s="19"/>
      <c r="AKA129" s="19"/>
      <c r="AKB129" s="19"/>
      <c r="AKC129" s="19"/>
      <c r="AKD129" s="19"/>
      <c r="AKE129" s="19"/>
      <c r="AKF129" s="19"/>
      <c r="AKG129" s="19"/>
      <c r="AKH129" s="19"/>
      <c r="AKI129" s="19"/>
      <c r="AKJ129" s="19"/>
      <c r="AKK129" s="19"/>
      <c r="AKL129" s="19"/>
      <c r="AKM129" s="19"/>
      <c r="AKN129" s="19"/>
      <c r="AKO129" s="19"/>
      <c r="AKP129" s="19"/>
      <c r="AKQ129" s="19"/>
      <c r="AKR129" s="19"/>
      <c r="AKS129" s="19"/>
      <c r="AKT129" s="19"/>
      <c r="AKU129" s="19"/>
      <c r="AKV129" s="19"/>
      <c r="AKW129" s="19"/>
      <c r="AKX129" s="19"/>
      <c r="AKY129" s="19"/>
      <c r="AKZ129" s="19"/>
      <c r="ALA129" s="19"/>
      <c r="ALB129" s="19"/>
      <c r="ALC129" s="19"/>
      <c r="ALD129" s="19"/>
      <c r="ALE129" s="19"/>
      <c r="ALF129" s="19"/>
      <c r="ALG129" s="19"/>
      <c r="ALH129" s="19"/>
      <c r="ALI129" s="19"/>
      <c r="ALJ129" s="19"/>
    </row>
    <row r="130" spans="1:998" outlineLevel="1">
      <c r="A130" s="32">
        <v>30000341</v>
      </c>
      <c r="B130" s="1" t="s">
        <v>49</v>
      </c>
      <c r="C130" s="137"/>
      <c r="D130" s="25"/>
      <c r="E130" s="25"/>
      <c r="F130" s="25"/>
      <c r="G130" s="25"/>
      <c r="H130" s="25"/>
      <c r="I130" s="25"/>
      <c r="J130" s="25"/>
      <c r="K130" s="25"/>
      <c r="L130" s="25">
        <f t="shared" ref="L130:O130" si="435">$C130/12*L129</f>
        <v>0</v>
      </c>
      <c r="M130" s="25">
        <f t="shared" si="435"/>
        <v>0</v>
      </c>
      <c r="N130" s="25">
        <f t="shared" si="435"/>
        <v>0</v>
      </c>
      <c r="O130" s="25">
        <f t="shared" si="435"/>
        <v>0</v>
      </c>
      <c r="P130" s="24">
        <f>C130</f>
        <v>0</v>
      </c>
      <c r="Q130" s="25">
        <f t="shared" ref="Q130:AB130" si="436">$P130/12*Q129</f>
        <v>0</v>
      </c>
      <c r="R130" s="25">
        <f t="shared" si="436"/>
        <v>0</v>
      </c>
      <c r="S130" s="25">
        <f t="shared" si="436"/>
        <v>0</v>
      </c>
      <c r="T130" s="25">
        <f t="shared" si="436"/>
        <v>0</v>
      </c>
      <c r="U130" s="25">
        <f t="shared" si="436"/>
        <v>0</v>
      </c>
      <c r="V130" s="25">
        <f t="shared" si="436"/>
        <v>0</v>
      </c>
      <c r="W130" s="25">
        <f t="shared" si="436"/>
        <v>0</v>
      </c>
      <c r="X130" s="25">
        <f t="shared" si="436"/>
        <v>0</v>
      </c>
      <c r="Y130" s="25">
        <f t="shared" si="436"/>
        <v>0</v>
      </c>
      <c r="Z130" s="25">
        <f t="shared" si="436"/>
        <v>0</v>
      </c>
      <c r="AA130" s="25">
        <f t="shared" si="436"/>
        <v>0</v>
      </c>
      <c r="AB130" s="25">
        <f t="shared" si="436"/>
        <v>0</v>
      </c>
      <c r="AC130" s="24">
        <f>P130</f>
        <v>0</v>
      </c>
      <c r="AD130" s="25">
        <f t="shared" ref="AD130:AO130" si="437">$AC130/12*AD129</f>
        <v>0</v>
      </c>
      <c r="AE130" s="25">
        <f t="shared" si="437"/>
        <v>0</v>
      </c>
      <c r="AF130" s="25">
        <f t="shared" si="437"/>
        <v>0</v>
      </c>
      <c r="AG130" s="25">
        <f t="shared" si="437"/>
        <v>0</v>
      </c>
      <c r="AH130" s="25">
        <f t="shared" si="437"/>
        <v>0</v>
      </c>
      <c r="AI130" s="25">
        <f t="shared" si="437"/>
        <v>0</v>
      </c>
      <c r="AJ130" s="25">
        <f t="shared" si="437"/>
        <v>0</v>
      </c>
      <c r="AK130" s="25">
        <f t="shared" si="437"/>
        <v>0</v>
      </c>
      <c r="AL130" s="25">
        <f t="shared" si="437"/>
        <v>0</v>
      </c>
      <c r="AM130" s="25">
        <f t="shared" si="437"/>
        <v>0</v>
      </c>
      <c r="AN130" s="25">
        <f t="shared" si="437"/>
        <v>0</v>
      </c>
      <c r="AO130" s="25">
        <f t="shared" si="437"/>
        <v>0</v>
      </c>
      <c r="AP130" s="24">
        <f>AC130</f>
        <v>0</v>
      </c>
      <c r="AQ130" s="25">
        <f>$AP130/12*AQ129</f>
        <v>0</v>
      </c>
      <c r="AR130" s="25">
        <f t="shared" ref="AR130:BB130" si="438">$AP130/12*AR129</f>
        <v>0</v>
      </c>
      <c r="AS130" s="25">
        <f t="shared" si="438"/>
        <v>0</v>
      </c>
      <c r="AT130" s="25">
        <f t="shared" si="438"/>
        <v>0</v>
      </c>
      <c r="AU130" s="25">
        <f t="shared" si="438"/>
        <v>0</v>
      </c>
      <c r="AV130" s="25">
        <f t="shared" si="438"/>
        <v>0</v>
      </c>
      <c r="AW130" s="25">
        <f t="shared" si="438"/>
        <v>0</v>
      </c>
      <c r="AX130" s="25">
        <f t="shared" si="438"/>
        <v>0</v>
      </c>
      <c r="AY130" s="25">
        <f t="shared" si="438"/>
        <v>0</v>
      </c>
      <c r="AZ130" s="25">
        <f t="shared" si="438"/>
        <v>0</v>
      </c>
      <c r="BA130" s="25">
        <f t="shared" si="438"/>
        <v>0</v>
      </c>
      <c r="BB130" s="25">
        <f t="shared" si="438"/>
        <v>0</v>
      </c>
      <c r="BC130" s="24">
        <f>AP130</f>
        <v>0</v>
      </c>
      <c r="BD130" s="25">
        <f>$BC130/12*BD129</f>
        <v>0</v>
      </c>
      <c r="BE130" s="25">
        <f t="shared" ref="BE130:BO130" si="439">$BC130/12*BE129</f>
        <v>0</v>
      </c>
      <c r="BF130" s="25">
        <f t="shared" si="439"/>
        <v>0</v>
      </c>
      <c r="BG130" s="25">
        <f t="shared" si="439"/>
        <v>0</v>
      </c>
      <c r="BH130" s="25">
        <f t="shared" si="439"/>
        <v>0</v>
      </c>
      <c r="BI130" s="25">
        <f t="shared" si="439"/>
        <v>0</v>
      </c>
      <c r="BJ130" s="25">
        <f t="shared" si="439"/>
        <v>0</v>
      </c>
      <c r="BK130" s="25">
        <f t="shared" si="439"/>
        <v>0</v>
      </c>
      <c r="BL130" s="25">
        <f t="shared" si="439"/>
        <v>0</v>
      </c>
      <c r="BM130" s="25">
        <f t="shared" si="439"/>
        <v>0</v>
      </c>
      <c r="BN130" s="25">
        <f t="shared" si="439"/>
        <v>0</v>
      </c>
      <c r="BO130" s="25">
        <f t="shared" si="439"/>
        <v>0</v>
      </c>
      <c r="BP130" s="24">
        <f>BC130</f>
        <v>0</v>
      </c>
      <c r="BQ130" s="25">
        <f>$BC130/12*BQ129</f>
        <v>0</v>
      </c>
      <c r="BR130" s="25">
        <f t="shared" ref="BR130:CB130" si="440">$BC130/12*BR129</f>
        <v>0</v>
      </c>
      <c r="BS130" s="25">
        <f t="shared" si="440"/>
        <v>0</v>
      </c>
      <c r="BT130" s="25">
        <f t="shared" si="440"/>
        <v>0</v>
      </c>
      <c r="BU130" s="25">
        <f t="shared" si="440"/>
        <v>0</v>
      </c>
      <c r="BV130" s="25">
        <f t="shared" si="440"/>
        <v>0</v>
      </c>
      <c r="BW130" s="25">
        <f t="shared" si="440"/>
        <v>0</v>
      </c>
      <c r="BX130" s="25">
        <f t="shared" si="440"/>
        <v>0</v>
      </c>
      <c r="BY130" s="25">
        <f t="shared" si="440"/>
        <v>0</v>
      </c>
      <c r="BZ130" s="25">
        <f t="shared" si="440"/>
        <v>0</v>
      </c>
      <c r="CA130" s="25">
        <f t="shared" si="440"/>
        <v>0</v>
      </c>
      <c r="CB130" s="25">
        <f t="shared" si="440"/>
        <v>0</v>
      </c>
    </row>
    <row r="131" spans="1:998" outlineLevel="1">
      <c r="A131" s="32">
        <v>30010101</v>
      </c>
      <c r="B131" s="1" t="s">
        <v>50</v>
      </c>
      <c r="C131" s="27">
        <v>4.9200000000000001E-2</v>
      </c>
      <c r="D131" s="25"/>
      <c r="E131" s="25"/>
      <c r="F131" s="25"/>
      <c r="G131" s="25"/>
      <c r="H131" s="25"/>
      <c r="I131" s="25"/>
      <c r="J131" s="25"/>
      <c r="K131" s="25"/>
      <c r="L131" s="25">
        <f t="shared" ref="L131:O136" si="441">$C131*L$130</f>
        <v>0</v>
      </c>
      <c r="M131" s="25">
        <f t="shared" si="441"/>
        <v>0</v>
      </c>
      <c r="N131" s="25">
        <f t="shared" si="441"/>
        <v>0</v>
      </c>
      <c r="O131" s="25">
        <f t="shared" si="441"/>
        <v>0</v>
      </c>
      <c r="P131" s="27">
        <v>4.9200000000000001E-2</v>
      </c>
      <c r="Q131" s="25">
        <f t="shared" ref="Q131:AB136" si="442">$P131*Q$130</f>
        <v>0</v>
      </c>
      <c r="R131" s="25">
        <f t="shared" si="442"/>
        <v>0</v>
      </c>
      <c r="S131" s="25">
        <f t="shared" si="442"/>
        <v>0</v>
      </c>
      <c r="T131" s="25">
        <f t="shared" si="442"/>
        <v>0</v>
      </c>
      <c r="U131" s="25">
        <f t="shared" si="442"/>
        <v>0</v>
      </c>
      <c r="V131" s="25">
        <f t="shared" si="442"/>
        <v>0</v>
      </c>
      <c r="W131" s="25">
        <f t="shared" si="442"/>
        <v>0</v>
      </c>
      <c r="X131" s="25">
        <f t="shared" si="442"/>
        <v>0</v>
      </c>
      <c r="Y131" s="25">
        <f t="shared" si="442"/>
        <v>0</v>
      </c>
      <c r="Z131" s="25">
        <f t="shared" si="442"/>
        <v>0</v>
      </c>
      <c r="AA131" s="25">
        <f t="shared" si="442"/>
        <v>0</v>
      </c>
      <c r="AB131" s="25">
        <f t="shared" si="442"/>
        <v>0</v>
      </c>
      <c r="AC131" s="27">
        <v>4.9200000000000001E-2</v>
      </c>
      <c r="AD131" s="25">
        <f t="shared" ref="AD131:AO136" si="443">$AC131*AD$130</f>
        <v>0</v>
      </c>
      <c r="AE131" s="25">
        <f t="shared" si="443"/>
        <v>0</v>
      </c>
      <c r="AF131" s="25">
        <f t="shared" si="443"/>
        <v>0</v>
      </c>
      <c r="AG131" s="25">
        <f t="shared" si="443"/>
        <v>0</v>
      </c>
      <c r="AH131" s="25">
        <f t="shared" si="443"/>
        <v>0</v>
      </c>
      <c r="AI131" s="25">
        <f t="shared" si="443"/>
        <v>0</v>
      </c>
      <c r="AJ131" s="25">
        <f t="shared" si="443"/>
        <v>0</v>
      </c>
      <c r="AK131" s="25">
        <f t="shared" si="443"/>
        <v>0</v>
      </c>
      <c r="AL131" s="25">
        <f t="shared" si="443"/>
        <v>0</v>
      </c>
      <c r="AM131" s="25">
        <f t="shared" si="443"/>
        <v>0</v>
      </c>
      <c r="AN131" s="25">
        <f t="shared" si="443"/>
        <v>0</v>
      </c>
      <c r="AO131" s="25">
        <f t="shared" si="443"/>
        <v>0</v>
      </c>
      <c r="AP131" s="27">
        <v>4.9200000000000001E-2</v>
      </c>
      <c r="AQ131" s="25">
        <f>$AP131*AQ130</f>
        <v>0</v>
      </c>
      <c r="AR131" s="25">
        <f t="shared" ref="AR131:BB131" si="444">$AP131*AR130</f>
        <v>0</v>
      </c>
      <c r="AS131" s="25">
        <f t="shared" si="444"/>
        <v>0</v>
      </c>
      <c r="AT131" s="25">
        <f t="shared" si="444"/>
        <v>0</v>
      </c>
      <c r="AU131" s="25">
        <f t="shared" si="444"/>
        <v>0</v>
      </c>
      <c r="AV131" s="25">
        <f t="shared" si="444"/>
        <v>0</v>
      </c>
      <c r="AW131" s="25">
        <f t="shared" si="444"/>
        <v>0</v>
      </c>
      <c r="AX131" s="25">
        <f t="shared" si="444"/>
        <v>0</v>
      </c>
      <c r="AY131" s="25">
        <f t="shared" si="444"/>
        <v>0</v>
      </c>
      <c r="AZ131" s="25">
        <f t="shared" si="444"/>
        <v>0</v>
      </c>
      <c r="BA131" s="25">
        <f t="shared" si="444"/>
        <v>0</v>
      </c>
      <c r="BB131" s="25">
        <f t="shared" si="444"/>
        <v>0</v>
      </c>
      <c r="BC131" s="27">
        <v>4.9200000000000001E-2</v>
      </c>
      <c r="BD131" s="25">
        <f>$BC131*BD130</f>
        <v>0</v>
      </c>
      <c r="BE131" s="25">
        <f t="shared" ref="BE131:BO131" si="445">$BC131*BE130</f>
        <v>0</v>
      </c>
      <c r="BF131" s="25">
        <f t="shared" si="445"/>
        <v>0</v>
      </c>
      <c r="BG131" s="25">
        <f t="shared" si="445"/>
        <v>0</v>
      </c>
      <c r="BH131" s="25">
        <f t="shared" si="445"/>
        <v>0</v>
      </c>
      <c r="BI131" s="25">
        <f t="shared" si="445"/>
        <v>0</v>
      </c>
      <c r="BJ131" s="25">
        <f t="shared" si="445"/>
        <v>0</v>
      </c>
      <c r="BK131" s="25">
        <f t="shared" si="445"/>
        <v>0</v>
      </c>
      <c r="BL131" s="25">
        <f t="shared" si="445"/>
        <v>0</v>
      </c>
      <c r="BM131" s="25">
        <f t="shared" si="445"/>
        <v>0</v>
      </c>
      <c r="BN131" s="25">
        <f t="shared" si="445"/>
        <v>0</v>
      </c>
      <c r="BO131" s="25">
        <f t="shared" si="445"/>
        <v>0</v>
      </c>
      <c r="BP131" s="27">
        <v>4.9200000000000001E-2</v>
      </c>
      <c r="BQ131" s="25">
        <f>$BC131*BQ130</f>
        <v>0</v>
      </c>
      <c r="BR131" s="25">
        <f t="shared" ref="BR131:CB131" si="446">$BC131*BR130</f>
        <v>0</v>
      </c>
      <c r="BS131" s="25">
        <f t="shared" si="446"/>
        <v>0</v>
      </c>
      <c r="BT131" s="25">
        <f t="shared" si="446"/>
        <v>0</v>
      </c>
      <c r="BU131" s="25">
        <f t="shared" si="446"/>
        <v>0</v>
      </c>
      <c r="BV131" s="25">
        <f t="shared" si="446"/>
        <v>0</v>
      </c>
      <c r="BW131" s="25">
        <f t="shared" si="446"/>
        <v>0</v>
      </c>
      <c r="BX131" s="25">
        <f t="shared" si="446"/>
        <v>0</v>
      </c>
      <c r="BY131" s="25">
        <f t="shared" si="446"/>
        <v>0</v>
      </c>
      <c r="BZ131" s="25">
        <f t="shared" si="446"/>
        <v>0</v>
      </c>
      <c r="CA131" s="25">
        <f t="shared" si="446"/>
        <v>0</v>
      </c>
      <c r="CB131" s="25">
        <f t="shared" si="446"/>
        <v>0</v>
      </c>
    </row>
    <row r="132" spans="1:998" outlineLevel="1">
      <c r="A132" s="32">
        <v>30010150</v>
      </c>
      <c r="B132" s="1" t="s">
        <v>51</v>
      </c>
      <c r="C132" s="27">
        <v>1.0200000000000001E-2</v>
      </c>
      <c r="D132" s="25"/>
      <c r="E132" s="25"/>
      <c r="F132" s="25"/>
      <c r="G132" s="25"/>
      <c r="H132" s="25"/>
      <c r="I132" s="25"/>
      <c r="J132" s="25"/>
      <c r="K132" s="25"/>
      <c r="L132" s="25">
        <f t="shared" si="441"/>
        <v>0</v>
      </c>
      <c r="M132" s="25">
        <f t="shared" si="441"/>
        <v>0</v>
      </c>
      <c r="N132" s="25">
        <f t="shared" si="441"/>
        <v>0</v>
      </c>
      <c r="O132" s="25">
        <f t="shared" si="441"/>
        <v>0</v>
      </c>
      <c r="P132" s="27">
        <v>1.0200000000000001E-2</v>
      </c>
      <c r="Q132" s="25">
        <f t="shared" si="442"/>
        <v>0</v>
      </c>
      <c r="R132" s="25">
        <f t="shared" si="442"/>
        <v>0</v>
      </c>
      <c r="S132" s="25">
        <f t="shared" si="442"/>
        <v>0</v>
      </c>
      <c r="T132" s="25">
        <f t="shared" si="442"/>
        <v>0</v>
      </c>
      <c r="U132" s="25">
        <f t="shared" si="442"/>
        <v>0</v>
      </c>
      <c r="V132" s="25">
        <f t="shared" si="442"/>
        <v>0</v>
      </c>
      <c r="W132" s="25">
        <f t="shared" si="442"/>
        <v>0</v>
      </c>
      <c r="X132" s="25">
        <f t="shared" si="442"/>
        <v>0</v>
      </c>
      <c r="Y132" s="25">
        <f t="shared" si="442"/>
        <v>0</v>
      </c>
      <c r="Z132" s="25">
        <f t="shared" si="442"/>
        <v>0</v>
      </c>
      <c r="AA132" s="25">
        <f t="shared" si="442"/>
        <v>0</v>
      </c>
      <c r="AB132" s="25">
        <f t="shared" si="442"/>
        <v>0</v>
      </c>
      <c r="AC132" s="27">
        <v>1.0200000000000001E-2</v>
      </c>
      <c r="AD132" s="25">
        <f t="shared" si="443"/>
        <v>0</v>
      </c>
      <c r="AE132" s="25">
        <f t="shared" si="443"/>
        <v>0</v>
      </c>
      <c r="AF132" s="25">
        <f t="shared" si="443"/>
        <v>0</v>
      </c>
      <c r="AG132" s="25">
        <f t="shared" si="443"/>
        <v>0</v>
      </c>
      <c r="AH132" s="25">
        <f t="shared" si="443"/>
        <v>0</v>
      </c>
      <c r="AI132" s="25">
        <f t="shared" si="443"/>
        <v>0</v>
      </c>
      <c r="AJ132" s="25">
        <f t="shared" si="443"/>
        <v>0</v>
      </c>
      <c r="AK132" s="25">
        <f t="shared" si="443"/>
        <v>0</v>
      </c>
      <c r="AL132" s="25">
        <f t="shared" si="443"/>
        <v>0</v>
      </c>
      <c r="AM132" s="25">
        <f t="shared" si="443"/>
        <v>0</v>
      </c>
      <c r="AN132" s="25">
        <f t="shared" si="443"/>
        <v>0</v>
      </c>
      <c r="AO132" s="25">
        <f t="shared" si="443"/>
        <v>0</v>
      </c>
      <c r="AP132" s="27">
        <v>1.0200000000000001E-2</v>
      </c>
      <c r="AQ132" s="25">
        <f>$AP132*AQ130</f>
        <v>0</v>
      </c>
      <c r="AR132" s="25">
        <f t="shared" ref="AR132:BB132" si="447">$AP132*AR130</f>
        <v>0</v>
      </c>
      <c r="AS132" s="25">
        <f t="shared" si="447"/>
        <v>0</v>
      </c>
      <c r="AT132" s="25">
        <f t="shared" si="447"/>
        <v>0</v>
      </c>
      <c r="AU132" s="25">
        <f t="shared" si="447"/>
        <v>0</v>
      </c>
      <c r="AV132" s="25">
        <f t="shared" si="447"/>
        <v>0</v>
      </c>
      <c r="AW132" s="25">
        <f t="shared" si="447"/>
        <v>0</v>
      </c>
      <c r="AX132" s="25">
        <f t="shared" si="447"/>
        <v>0</v>
      </c>
      <c r="AY132" s="25">
        <f t="shared" si="447"/>
        <v>0</v>
      </c>
      <c r="AZ132" s="25">
        <f t="shared" si="447"/>
        <v>0</v>
      </c>
      <c r="BA132" s="25">
        <f t="shared" si="447"/>
        <v>0</v>
      </c>
      <c r="BB132" s="25">
        <f t="shared" si="447"/>
        <v>0</v>
      </c>
      <c r="BC132" s="27">
        <v>1.0200000000000001E-2</v>
      </c>
      <c r="BD132" s="25">
        <f>$BC132*BD130</f>
        <v>0</v>
      </c>
      <c r="BE132" s="25">
        <f t="shared" ref="BE132:BO132" si="448">$BC132*BE130</f>
        <v>0</v>
      </c>
      <c r="BF132" s="25">
        <f t="shared" si="448"/>
        <v>0</v>
      </c>
      <c r="BG132" s="25">
        <f t="shared" si="448"/>
        <v>0</v>
      </c>
      <c r="BH132" s="25">
        <f t="shared" si="448"/>
        <v>0</v>
      </c>
      <c r="BI132" s="25">
        <f t="shared" si="448"/>
        <v>0</v>
      </c>
      <c r="BJ132" s="25">
        <f t="shared" si="448"/>
        <v>0</v>
      </c>
      <c r="BK132" s="25">
        <f t="shared" si="448"/>
        <v>0</v>
      </c>
      <c r="BL132" s="25">
        <f t="shared" si="448"/>
        <v>0</v>
      </c>
      <c r="BM132" s="25">
        <f t="shared" si="448"/>
        <v>0</v>
      </c>
      <c r="BN132" s="25">
        <f t="shared" si="448"/>
        <v>0</v>
      </c>
      <c r="BO132" s="25">
        <f t="shared" si="448"/>
        <v>0</v>
      </c>
      <c r="BP132" s="27">
        <v>1.0200000000000001E-2</v>
      </c>
      <c r="BQ132" s="25">
        <f>$BC132*BQ130</f>
        <v>0</v>
      </c>
      <c r="BR132" s="25">
        <f t="shared" ref="BR132:CB132" si="449">$BC132*BR130</f>
        <v>0</v>
      </c>
      <c r="BS132" s="25">
        <f t="shared" si="449"/>
        <v>0</v>
      </c>
      <c r="BT132" s="25">
        <f t="shared" si="449"/>
        <v>0</v>
      </c>
      <c r="BU132" s="25">
        <f t="shared" si="449"/>
        <v>0</v>
      </c>
      <c r="BV132" s="25">
        <f t="shared" si="449"/>
        <v>0</v>
      </c>
      <c r="BW132" s="25">
        <f t="shared" si="449"/>
        <v>0</v>
      </c>
      <c r="BX132" s="25">
        <f t="shared" si="449"/>
        <v>0</v>
      </c>
      <c r="BY132" s="25">
        <f t="shared" si="449"/>
        <v>0</v>
      </c>
      <c r="BZ132" s="25">
        <f t="shared" si="449"/>
        <v>0</v>
      </c>
      <c r="CA132" s="25">
        <f t="shared" si="449"/>
        <v>0</v>
      </c>
      <c r="CB132" s="25">
        <f t="shared" si="449"/>
        <v>0</v>
      </c>
    </row>
    <row r="133" spans="1:998" outlineLevel="1">
      <c r="A133" s="32">
        <v>30010210</v>
      </c>
      <c r="B133" s="1" t="s">
        <v>52</v>
      </c>
      <c r="C133" s="27">
        <v>6.6799999999999998E-2</v>
      </c>
      <c r="D133" s="25"/>
      <c r="E133" s="25"/>
      <c r="F133" s="25"/>
      <c r="G133" s="25"/>
      <c r="H133" s="25"/>
      <c r="I133" s="25"/>
      <c r="J133" s="25"/>
      <c r="K133" s="25"/>
      <c r="L133" s="25">
        <f t="shared" si="441"/>
        <v>0</v>
      </c>
      <c r="M133" s="25">
        <f t="shared" si="441"/>
        <v>0</v>
      </c>
      <c r="N133" s="25">
        <f t="shared" si="441"/>
        <v>0</v>
      </c>
      <c r="O133" s="25">
        <f t="shared" si="441"/>
        <v>0</v>
      </c>
      <c r="P133" s="27">
        <v>6.6799999999999998E-2</v>
      </c>
      <c r="Q133" s="25">
        <f t="shared" si="442"/>
        <v>0</v>
      </c>
      <c r="R133" s="25">
        <f t="shared" si="442"/>
        <v>0</v>
      </c>
      <c r="S133" s="25">
        <f t="shared" si="442"/>
        <v>0</v>
      </c>
      <c r="T133" s="25">
        <f t="shared" si="442"/>
        <v>0</v>
      </c>
      <c r="U133" s="25">
        <f t="shared" si="442"/>
        <v>0</v>
      </c>
      <c r="V133" s="25">
        <f t="shared" si="442"/>
        <v>0</v>
      </c>
      <c r="W133" s="25">
        <f t="shared" si="442"/>
        <v>0</v>
      </c>
      <c r="X133" s="25">
        <f t="shared" si="442"/>
        <v>0</v>
      </c>
      <c r="Y133" s="25">
        <f t="shared" si="442"/>
        <v>0</v>
      </c>
      <c r="Z133" s="25">
        <f t="shared" si="442"/>
        <v>0</v>
      </c>
      <c r="AA133" s="25">
        <f t="shared" si="442"/>
        <v>0</v>
      </c>
      <c r="AB133" s="25">
        <f t="shared" si="442"/>
        <v>0</v>
      </c>
      <c r="AC133" s="27">
        <v>6.6799999999999998E-2</v>
      </c>
      <c r="AD133" s="25">
        <f t="shared" si="443"/>
        <v>0</v>
      </c>
      <c r="AE133" s="25">
        <f t="shared" si="443"/>
        <v>0</v>
      </c>
      <c r="AF133" s="25">
        <f t="shared" si="443"/>
        <v>0</v>
      </c>
      <c r="AG133" s="25">
        <f t="shared" si="443"/>
        <v>0</v>
      </c>
      <c r="AH133" s="25">
        <f t="shared" si="443"/>
        <v>0</v>
      </c>
      <c r="AI133" s="25">
        <f t="shared" si="443"/>
        <v>0</v>
      </c>
      <c r="AJ133" s="25">
        <f t="shared" si="443"/>
        <v>0</v>
      </c>
      <c r="AK133" s="25">
        <f t="shared" si="443"/>
        <v>0</v>
      </c>
      <c r="AL133" s="25">
        <f t="shared" si="443"/>
        <v>0</v>
      </c>
      <c r="AM133" s="25">
        <f t="shared" si="443"/>
        <v>0</v>
      </c>
      <c r="AN133" s="25">
        <f t="shared" si="443"/>
        <v>0</v>
      </c>
      <c r="AO133" s="25">
        <f t="shared" si="443"/>
        <v>0</v>
      </c>
      <c r="AP133" s="27">
        <v>6.6799999999999998E-2</v>
      </c>
      <c r="AQ133" s="25">
        <f>$AP133*AQ130</f>
        <v>0</v>
      </c>
      <c r="AR133" s="25">
        <f t="shared" ref="AR133:BB133" si="450">$AP133*AR130</f>
        <v>0</v>
      </c>
      <c r="AS133" s="25">
        <f t="shared" si="450"/>
        <v>0</v>
      </c>
      <c r="AT133" s="25">
        <f t="shared" si="450"/>
        <v>0</v>
      </c>
      <c r="AU133" s="25">
        <f t="shared" si="450"/>
        <v>0</v>
      </c>
      <c r="AV133" s="25">
        <f t="shared" si="450"/>
        <v>0</v>
      </c>
      <c r="AW133" s="25">
        <f t="shared" si="450"/>
        <v>0</v>
      </c>
      <c r="AX133" s="25">
        <f t="shared" si="450"/>
        <v>0</v>
      </c>
      <c r="AY133" s="25">
        <f t="shared" si="450"/>
        <v>0</v>
      </c>
      <c r="AZ133" s="25">
        <f t="shared" si="450"/>
        <v>0</v>
      </c>
      <c r="BA133" s="25">
        <f t="shared" si="450"/>
        <v>0</v>
      </c>
      <c r="BB133" s="25">
        <f t="shared" si="450"/>
        <v>0</v>
      </c>
      <c r="BC133" s="27">
        <v>6.6799999999999998E-2</v>
      </c>
      <c r="BD133" s="25">
        <f>$BC133*BD130</f>
        <v>0</v>
      </c>
      <c r="BE133" s="25">
        <f t="shared" ref="BE133:BO133" si="451">$BC133*BE130</f>
        <v>0</v>
      </c>
      <c r="BF133" s="25">
        <f t="shared" si="451"/>
        <v>0</v>
      </c>
      <c r="BG133" s="25">
        <f t="shared" si="451"/>
        <v>0</v>
      </c>
      <c r="BH133" s="25">
        <f t="shared" si="451"/>
        <v>0</v>
      </c>
      <c r="BI133" s="25">
        <f t="shared" si="451"/>
        <v>0</v>
      </c>
      <c r="BJ133" s="25">
        <f t="shared" si="451"/>
        <v>0</v>
      </c>
      <c r="BK133" s="25">
        <f t="shared" si="451"/>
        <v>0</v>
      </c>
      <c r="BL133" s="25">
        <f t="shared" si="451"/>
        <v>0</v>
      </c>
      <c r="BM133" s="25">
        <f t="shared" si="451"/>
        <v>0</v>
      </c>
      <c r="BN133" s="25">
        <f t="shared" si="451"/>
        <v>0</v>
      </c>
      <c r="BO133" s="25">
        <f t="shared" si="451"/>
        <v>0</v>
      </c>
      <c r="BP133" s="27">
        <v>6.6799999999999998E-2</v>
      </c>
      <c r="BQ133" s="25">
        <f>$BC133*BQ130</f>
        <v>0</v>
      </c>
      <c r="BR133" s="25">
        <f t="shared" ref="BR133:CB133" si="452">$BC133*BR130</f>
        <v>0</v>
      </c>
      <c r="BS133" s="25">
        <f t="shared" si="452"/>
        <v>0</v>
      </c>
      <c r="BT133" s="25">
        <f t="shared" si="452"/>
        <v>0</v>
      </c>
      <c r="BU133" s="25">
        <f t="shared" si="452"/>
        <v>0</v>
      </c>
      <c r="BV133" s="25">
        <f t="shared" si="452"/>
        <v>0</v>
      </c>
      <c r="BW133" s="25">
        <f t="shared" si="452"/>
        <v>0</v>
      </c>
      <c r="BX133" s="25">
        <f t="shared" si="452"/>
        <v>0</v>
      </c>
      <c r="BY133" s="25">
        <f t="shared" si="452"/>
        <v>0</v>
      </c>
      <c r="BZ133" s="25">
        <f t="shared" si="452"/>
        <v>0</v>
      </c>
      <c r="CA133" s="25">
        <f t="shared" si="452"/>
        <v>0</v>
      </c>
      <c r="CB133" s="25">
        <f t="shared" si="452"/>
        <v>0</v>
      </c>
    </row>
    <row r="134" spans="1:998" outlineLevel="1">
      <c r="A134" s="32">
        <v>30010292</v>
      </c>
      <c r="B134" s="1" t="s">
        <v>53</v>
      </c>
      <c r="C134" s="27">
        <v>0</v>
      </c>
      <c r="D134" s="25"/>
      <c r="E134" s="25"/>
      <c r="F134" s="25"/>
      <c r="G134" s="25"/>
      <c r="H134" s="25"/>
      <c r="I134" s="25"/>
      <c r="J134" s="25"/>
      <c r="K134" s="25"/>
      <c r="L134" s="25">
        <f t="shared" si="441"/>
        <v>0</v>
      </c>
      <c r="M134" s="25">
        <f t="shared" si="441"/>
        <v>0</v>
      </c>
      <c r="N134" s="25">
        <f t="shared" si="441"/>
        <v>0</v>
      </c>
      <c r="O134" s="25">
        <f t="shared" si="441"/>
        <v>0</v>
      </c>
      <c r="P134" s="27">
        <v>0</v>
      </c>
      <c r="Q134" s="25">
        <f t="shared" si="442"/>
        <v>0</v>
      </c>
      <c r="R134" s="25">
        <f t="shared" si="442"/>
        <v>0</v>
      </c>
      <c r="S134" s="25">
        <f t="shared" si="442"/>
        <v>0</v>
      </c>
      <c r="T134" s="25">
        <f t="shared" si="442"/>
        <v>0</v>
      </c>
      <c r="U134" s="25">
        <f t="shared" si="442"/>
        <v>0</v>
      </c>
      <c r="V134" s="25">
        <f t="shared" si="442"/>
        <v>0</v>
      </c>
      <c r="W134" s="25">
        <f t="shared" si="442"/>
        <v>0</v>
      </c>
      <c r="X134" s="25">
        <f t="shared" si="442"/>
        <v>0</v>
      </c>
      <c r="Y134" s="25">
        <f t="shared" si="442"/>
        <v>0</v>
      </c>
      <c r="Z134" s="25">
        <f t="shared" si="442"/>
        <v>0</v>
      </c>
      <c r="AA134" s="25">
        <f t="shared" si="442"/>
        <v>0</v>
      </c>
      <c r="AB134" s="25">
        <f t="shared" si="442"/>
        <v>0</v>
      </c>
      <c r="AC134" s="27">
        <v>0</v>
      </c>
      <c r="AD134" s="25">
        <f t="shared" si="443"/>
        <v>0</v>
      </c>
      <c r="AE134" s="25">
        <f t="shared" si="443"/>
        <v>0</v>
      </c>
      <c r="AF134" s="25">
        <f t="shared" si="443"/>
        <v>0</v>
      </c>
      <c r="AG134" s="25">
        <f t="shared" si="443"/>
        <v>0</v>
      </c>
      <c r="AH134" s="25">
        <f t="shared" si="443"/>
        <v>0</v>
      </c>
      <c r="AI134" s="25">
        <f t="shared" si="443"/>
        <v>0</v>
      </c>
      <c r="AJ134" s="25">
        <f t="shared" si="443"/>
        <v>0</v>
      </c>
      <c r="AK134" s="25">
        <f t="shared" si="443"/>
        <v>0</v>
      </c>
      <c r="AL134" s="25">
        <f t="shared" si="443"/>
        <v>0</v>
      </c>
      <c r="AM134" s="25">
        <f t="shared" si="443"/>
        <v>0</v>
      </c>
      <c r="AN134" s="25">
        <f t="shared" si="443"/>
        <v>0</v>
      </c>
      <c r="AO134" s="25">
        <f t="shared" si="443"/>
        <v>0</v>
      </c>
      <c r="AP134" s="27">
        <v>0</v>
      </c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7">
        <v>0</v>
      </c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7">
        <v>0</v>
      </c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</row>
    <row r="135" spans="1:998" outlineLevel="1">
      <c r="A135" s="32">
        <v>30010301</v>
      </c>
      <c r="B135" s="1" t="s">
        <v>54</v>
      </c>
      <c r="C135" s="27">
        <v>3.5000000000000001E-3</v>
      </c>
      <c r="D135" s="25"/>
      <c r="E135" s="25"/>
      <c r="F135" s="25"/>
      <c r="G135" s="25"/>
      <c r="H135" s="25"/>
      <c r="I135" s="25"/>
      <c r="J135" s="25"/>
      <c r="K135" s="25"/>
      <c r="L135" s="25">
        <f t="shared" si="441"/>
        <v>0</v>
      </c>
      <c r="M135" s="25">
        <f t="shared" si="441"/>
        <v>0</v>
      </c>
      <c r="N135" s="25">
        <f t="shared" si="441"/>
        <v>0</v>
      </c>
      <c r="O135" s="25">
        <f t="shared" si="441"/>
        <v>0</v>
      </c>
      <c r="P135" s="27">
        <v>3.5000000000000001E-3</v>
      </c>
      <c r="Q135" s="25">
        <f t="shared" si="442"/>
        <v>0</v>
      </c>
      <c r="R135" s="25">
        <f t="shared" si="442"/>
        <v>0</v>
      </c>
      <c r="S135" s="25">
        <f t="shared" si="442"/>
        <v>0</v>
      </c>
      <c r="T135" s="25">
        <f t="shared" si="442"/>
        <v>0</v>
      </c>
      <c r="U135" s="25">
        <f t="shared" si="442"/>
        <v>0</v>
      </c>
      <c r="V135" s="25">
        <f t="shared" si="442"/>
        <v>0</v>
      </c>
      <c r="W135" s="25">
        <f t="shared" si="442"/>
        <v>0</v>
      </c>
      <c r="X135" s="25">
        <f t="shared" si="442"/>
        <v>0</v>
      </c>
      <c r="Y135" s="25">
        <f t="shared" si="442"/>
        <v>0</v>
      </c>
      <c r="Z135" s="25">
        <f t="shared" si="442"/>
        <v>0</v>
      </c>
      <c r="AA135" s="25">
        <f t="shared" si="442"/>
        <v>0</v>
      </c>
      <c r="AB135" s="25">
        <f t="shared" si="442"/>
        <v>0</v>
      </c>
      <c r="AC135" s="27">
        <v>3.5000000000000001E-3</v>
      </c>
      <c r="AD135" s="25">
        <f t="shared" si="443"/>
        <v>0</v>
      </c>
      <c r="AE135" s="25">
        <f t="shared" si="443"/>
        <v>0</v>
      </c>
      <c r="AF135" s="25">
        <f t="shared" si="443"/>
        <v>0</v>
      </c>
      <c r="AG135" s="25">
        <f t="shared" si="443"/>
        <v>0</v>
      </c>
      <c r="AH135" s="25">
        <f t="shared" si="443"/>
        <v>0</v>
      </c>
      <c r="AI135" s="25">
        <f t="shared" si="443"/>
        <v>0</v>
      </c>
      <c r="AJ135" s="25">
        <f t="shared" si="443"/>
        <v>0</v>
      </c>
      <c r="AK135" s="25">
        <f t="shared" si="443"/>
        <v>0</v>
      </c>
      <c r="AL135" s="25">
        <f t="shared" si="443"/>
        <v>0</v>
      </c>
      <c r="AM135" s="25">
        <f t="shared" si="443"/>
        <v>0</v>
      </c>
      <c r="AN135" s="25">
        <f t="shared" si="443"/>
        <v>0</v>
      </c>
      <c r="AO135" s="25">
        <f t="shared" si="443"/>
        <v>0</v>
      </c>
      <c r="AP135" s="27">
        <v>3.5000000000000001E-3</v>
      </c>
      <c r="AQ135" s="25">
        <f>$AP135*AQ130</f>
        <v>0</v>
      </c>
      <c r="AR135" s="25">
        <f t="shared" ref="AR135:BB135" si="453">$AP135*AR130</f>
        <v>0</v>
      </c>
      <c r="AS135" s="25">
        <f t="shared" si="453"/>
        <v>0</v>
      </c>
      <c r="AT135" s="25">
        <f t="shared" si="453"/>
        <v>0</v>
      </c>
      <c r="AU135" s="25">
        <f t="shared" si="453"/>
        <v>0</v>
      </c>
      <c r="AV135" s="25">
        <f t="shared" si="453"/>
        <v>0</v>
      </c>
      <c r="AW135" s="25">
        <f t="shared" si="453"/>
        <v>0</v>
      </c>
      <c r="AX135" s="25">
        <f t="shared" si="453"/>
        <v>0</v>
      </c>
      <c r="AY135" s="25">
        <f t="shared" si="453"/>
        <v>0</v>
      </c>
      <c r="AZ135" s="25">
        <f t="shared" si="453"/>
        <v>0</v>
      </c>
      <c r="BA135" s="25">
        <f t="shared" si="453"/>
        <v>0</v>
      </c>
      <c r="BB135" s="25">
        <f t="shared" si="453"/>
        <v>0</v>
      </c>
      <c r="BC135" s="27">
        <v>3.5000000000000001E-3</v>
      </c>
      <c r="BD135" s="25">
        <f>$BC135*BD130</f>
        <v>0</v>
      </c>
      <c r="BE135" s="25">
        <f t="shared" ref="BE135:BO135" si="454">$BC135*BE130</f>
        <v>0</v>
      </c>
      <c r="BF135" s="25">
        <f t="shared" si="454"/>
        <v>0</v>
      </c>
      <c r="BG135" s="25">
        <f t="shared" si="454"/>
        <v>0</v>
      </c>
      <c r="BH135" s="25">
        <f t="shared" si="454"/>
        <v>0</v>
      </c>
      <c r="BI135" s="25">
        <f t="shared" si="454"/>
        <v>0</v>
      </c>
      <c r="BJ135" s="25">
        <f t="shared" si="454"/>
        <v>0</v>
      </c>
      <c r="BK135" s="25">
        <f t="shared" si="454"/>
        <v>0</v>
      </c>
      <c r="BL135" s="25">
        <f t="shared" si="454"/>
        <v>0</v>
      </c>
      <c r="BM135" s="25">
        <f t="shared" si="454"/>
        <v>0</v>
      </c>
      <c r="BN135" s="25">
        <f t="shared" si="454"/>
        <v>0</v>
      </c>
      <c r="BO135" s="25">
        <f t="shared" si="454"/>
        <v>0</v>
      </c>
      <c r="BP135" s="27">
        <v>3.5000000000000001E-3</v>
      </c>
      <c r="BQ135" s="25">
        <f>$BC135*BQ130</f>
        <v>0</v>
      </c>
      <c r="BR135" s="25">
        <f t="shared" ref="BR135:CB135" si="455">$BC135*BR130</f>
        <v>0</v>
      </c>
      <c r="BS135" s="25">
        <f t="shared" si="455"/>
        <v>0</v>
      </c>
      <c r="BT135" s="25">
        <f t="shared" si="455"/>
        <v>0</v>
      </c>
      <c r="BU135" s="25">
        <f t="shared" si="455"/>
        <v>0</v>
      </c>
      <c r="BV135" s="25">
        <f t="shared" si="455"/>
        <v>0</v>
      </c>
      <c r="BW135" s="25">
        <f t="shared" si="455"/>
        <v>0</v>
      </c>
      <c r="BX135" s="25">
        <f t="shared" si="455"/>
        <v>0</v>
      </c>
      <c r="BY135" s="25">
        <f t="shared" si="455"/>
        <v>0</v>
      </c>
      <c r="BZ135" s="25">
        <f t="shared" si="455"/>
        <v>0</v>
      </c>
      <c r="CA135" s="25">
        <f t="shared" si="455"/>
        <v>0</v>
      </c>
      <c r="CB135" s="25">
        <f t="shared" si="455"/>
        <v>0</v>
      </c>
    </row>
    <row r="136" spans="1:998" outlineLevel="1">
      <c r="A136" s="32">
        <v>30010401</v>
      </c>
      <c r="B136" s="1" t="s">
        <v>55</v>
      </c>
      <c r="C136" s="27">
        <v>1.0200000000000001E-2</v>
      </c>
      <c r="D136" s="25"/>
      <c r="E136" s="25"/>
      <c r="F136" s="25"/>
      <c r="G136" s="25"/>
      <c r="H136" s="25"/>
      <c r="I136" s="25"/>
      <c r="J136" s="25"/>
      <c r="K136" s="25"/>
      <c r="L136" s="25">
        <f t="shared" si="441"/>
        <v>0</v>
      </c>
      <c r="M136" s="25">
        <f t="shared" si="441"/>
        <v>0</v>
      </c>
      <c r="N136" s="25">
        <f t="shared" si="441"/>
        <v>0</v>
      </c>
      <c r="O136" s="25">
        <f t="shared" si="441"/>
        <v>0</v>
      </c>
      <c r="P136" s="27">
        <v>1.0200000000000001E-2</v>
      </c>
      <c r="Q136" s="25">
        <f t="shared" si="442"/>
        <v>0</v>
      </c>
      <c r="R136" s="25">
        <f t="shared" si="442"/>
        <v>0</v>
      </c>
      <c r="S136" s="25">
        <f t="shared" si="442"/>
        <v>0</v>
      </c>
      <c r="T136" s="25">
        <f t="shared" si="442"/>
        <v>0</v>
      </c>
      <c r="U136" s="25">
        <f t="shared" si="442"/>
        <v>0</v>
      </c>
      <c r="V136" s="25">
        <f t="shared" si="442"/>
        <v>0</v>
      </c>
      <c r="W136" s="25">
        <f t="shared" si="442"/>
        <v>0</v>
      </c>
      <c r="X136" s="25">
        <f t="shared" si="442"/>
        <v>0</v>
      </c>
      <c r="Y136" s="25">
        <f t="shared" si="442"/>
        <v>0</v>
      </c>
      <c r="Z136" s="25">
        <f t="shared" si="442"/>
        <v>0</v>
      </c>
      <c r="AA136" s="25">
        <f t="shared" si="442"/>
        <v>0</v>
      </c>
      <c r="AB136" s="25">
        <f t="shared" si="442"/>
        <v>0</v>
      </c>
      <c r="AC136" s="27">
        <v>1.0200000000000001E-2</v>
      </c>
      <c r="AD136" s="25">
        <f t="shared" si="443"/>
        <v>0</v>
      </c>
      <c r="AE136" s="25">
        <f t="shared" si="443"/>
        <v>0</v>
      </c>
      <c r="AF136" s="25">
        <f t="shared" si="443"/>
        <v>0</v>
      </c>
      <c r="AG136" s="25">
        <f t="shared" si="443"/>
        <v>0</v>
      </c>
      <c r="AH136" s="25">
        <f t="shared" si="443"/>
        <v>0</v>
      </c>
      <c r="AI136" s="25">
        <f t="shared" si="443"/>
        <v>0</v>
      </c>
      <c r="AJ136" s="25">
        <f t="shared" si="443"/>
        <v>0</v>
      </c>
      <c r="AK136" s="25">
        <f t="shared" si="443"/>
        <v>0</v>
      </c>
      <c r="AL136" s="25">
        <f t="shared" si="443"/>
        <v>0</v>
      </c>
      <c r="AM136" s="25">
        <f t="shared" si="443"/>
        <v>0</v>
      </c>
      <c r="AN136" s="25">
        <f t="shared" si="443"/>
        <v>0</v>
      </c>
      <c r="AO136" s="25">
        <f t="shared" si="443"/>
        <v>0</v>
      </c>
      <c r="AP136" s="27">
        <v>1.0200000000000001E-2</v>
      </c>
      <c r="AQ136" s="25">
        <f>$AP136*AQ130</f>
        <v>0</v>
      </c>
      <c r="AR136" s="25">
        <f t="shared" ref="AR136:BB136" si="456">$AP136*AR130</f>
        <v>0</v>
      </c>
      <c r="AS136" s="25">
        <f t="shared" si="456"/>
        <v>0</v>
      </c>
      <c r="AT136" s="25">
        <f t="shared" si="456"/>
        <v>0</v>
      </c>
      <c r="AU136" s="25">
        <f t="shared" si="456"/>
        <v>0</v>
      </c>
      <c r="AV136" s="25">
        <f t="shared" si="456"/>
        <v>0</v>
      </c>
      <c r="AW136" s="25">
        <f t="shared" si="456"/>
        <v>0</v>
      </c>
      <c r="AX136" s="25">
        <f t="shared" si="456"/>
        <v>0</v>
      </c>
      <c r="AY136" s="25">
        <f t="shared" si="456"/>
        <v>0</v>
      </c>
      <c r="AZ136" s="25">
        <f t="shared" si="456"/>
        <v>0</v>
      </c>
      <c r="BA136" s="25">
        <f t="shared" si="456"/>
        <v>0</v>
      </c>
      <c r="BB136" s="25">
        <f t="shared" si="456"/>
        <v>0</v>
      </c>
      <c r="BC136" s="27">
        <v>1.0200000000000001E-2</v>
      </c>
      <c r="BD136" s="25">
        <f>$BC136*BD130</f>
        <v>0</v>
      </c>
      <c r="BE136" s="25">
        <f t="shared" ref="BE136:BO136" si="457">$BC136*BE130</f>
        <v>0</v>
      </c>
      <c r="BF136" s="25">
        <f t="shared" si="457"/>
        <v>0</v>
      </c>
      <c r="BG136" s="25">
        <f t="shared" si="457"/>
        <v>0</v>
      </c>
      <c r="BH136" s="25">
        <f t="shared" si="457"/>
        <v>0</v>
      </c>
      <c r="BI136" s="25">
        <f t="shared" si="457"/>
        <v>0</v>
      </c>
      <c r="BJ136" s="25">
        <f t="shared" si="457"/>
        <v>0</v>
      </c>
      <c r="BK136" s="25">
        <f t="shared" si="457"/>
        <v>0</v>
      </c>
      <c r="BL136" s="25">
        <f t="shared" si="457"/>
        <v>0</v>
      </c>
      <c r="BM136" s="25">
        <f t="shared" si="457"/>
        <v>0</v>
      </c>
      <c r="BN136" s="25">
        <f t="shared" si="457"/>
        <v>0</v>
      </c>
      <c r="BO136" s="25">
        <f t="shared" si="457"/>
        <v>0</v>
      </c>
      <c r="BP136" s="27">
        <v>1.0200000000000001E-2</v>
      </c>
      <c r="BQ136" s="25">
        <f>$BC136*BQ130</f>
        <v>0</v>
      </c>
      <c r="BR136" s="25">
        <f t="shared" ref="BR136:CB136" si="458">$BC136*BR130</f>
        <v>0</v>
      </c>
      <c r="BS136" s="25">
        <f t="shared" si="458"/>
        <v>0</v>
      </c>
      <c r="BT136" s="25">
        <f t="shared" si="458"/>
        <v>0</v>
      </c>
      <c r="BU136" s="25">
        <f t="shared" si="458"/>
        <v>0</v>
      </c>
      <c r="BV136" s="25">
        <f t="shared" si="458"/>
        <v>0</v>
      </c>
      <c r="BW136" s="25">
        <f t="shared" si="458"/>
        <v>0</v>
      </c>
      <c r="BX136" s="25">
        <f t="shared" si="458"/>
        <v>0</v>
      </c>
      <c r="BY136" s="25">
        <f t="shared" si="458"/>
        <v>0</v>
      </c>
      <c r="BZ136" s="25">
        <f t="shared" si="458"/>
        <v>0</v>
      </c>
      <c r="CA136" s="25">
        <f t="shared" si="458"/>
        <v>0</v>
      </c>
      <c r="CB136" s="25">
        <f t="shared" si="458"/>
        <v>0</v>
      </c>
    </row>
    <row r="137" spans="1:998" s="23" customFormat="1">
      <c r="A137" s="21" t="s">
        <v>56</v>
      </c>
      <c r="B137" s="22"/>
      <c r="C137" s="26">
        <f>SUM(D137:O137)</f>
        <v>0</v>
      </c>
      <c r="D137" s="26"/>
      <c r="E137" s="26"/>
      <c r="F137" s="26"/>
      <c r="G137" s="26"/>
      <c r="H137" s="26"/>
      <c r="I137" s="26"/>
      <c r="J137" s="26"/>
      <c r="K137" s="26"/>
      <c r="L137" s="26">
        <f t="shared" ref="L137:O137" si="459">SUM(L130:L136)</f>
        <v>0</v>
      </c>
      <c r="M137" s="26">
        <f t="shared" si="459"/>
        <v>0</v>
      </c>
      <c r="N137" s="26">
        <f t="shared" si="459"/>
        <v>0</v>
      </c>
      <c r="O137" s="26">
        <f t="shared" si="459"/>
        <v>0</v>
      </c>
      <c r="P137" s="26">
        <f>SUM(Q137:AB137)</f>
        <v>0</v>
      </c>
      <c r="Q137" s="26">
        <f t="shared" ref="Q137:AB137" si="460">SUM(Q130:Q136)</f>
        <v>0</v>
      </c>
      <c r="R137" s="26">
        <f t="shared" si="460"/>
        <v>0</v>
      </c>
      <c r="S137" s="26">
        <f t="shared" si="460"/>
        <v>0</v>
      </c>
      <c r="T137" s="26">
        <f t="shared" si="460"/>
        <v>0</v>
      </c>
      <c r="U137" s="26">
        <f t="shared" si="460"/>
        <v>0</v>
      </c>
      <c r="V137" s="26">
        <f t="shared" si="460"/>
        <v>0</v>
      </c>
      <c r="W137" s="26">
        <f t="shared" si="460"/>
        <v>0</v>
      </c>
      <c r="X137" s="26">
        <f t="shared" si="460"/>
        <v>0</v>
      </c>
      <c r="Y137" s="26">
        <f t="shared" si="460"/>
        <v>0</v>
      </c>
      <c r="Z137" s="26">
        <f t="shared" si="460"/>
        <v>0</v>
      </c>
      <c r="AA137" s="26">
        <f t="shared" si="460"/>
        <v>0</v>
      </c>
      <c r="AB137" s="26">
        <f t="shared" si="460"/>
        <v>0</v>
      </c>
      <c r="AC137" s="26">
        <f>SUM(AD137:AO137)</f>
        <v>0</v>
      </c>
      <c r="AD137" s="26">
        <f t="shared" ref="AD137:AO137" si="461">SUM(AD130:AD136)</f>
        <v>0</v>
      </c>
      <c r="AE137" s="26">
        <f t="shared" si="461"/>
        <v>0</v>
      </c>
      <c r="AF137" s="26">
        <f t="shared" si="461"/>
        <v>0</v>
      </c>
      <c r="AG137" s="26">
        <f t="shared" si="461"/>
        <v>0</v>
      </c>
      <c r="AH137" s="26">
        <f t="shared" si="461"/>
        <v>0</v>
      </c>
      <c r="AI137" s="26">
        <f t="shared" si="461"/>
        <v>0</v>
      </c>
      <c r="AJ137" s="26">
        <f t="shared" si="461"/>
        <v>0</v>
      </c>
      <c r="AK137" s="26">
        <f t="shared" si="461"/>
        <v>0</v>
      </c>
      <c r="AL137" s="26">
        <f t="shared" si="461"/>
        <v>0</v>
      </c>
      <c r="AM137" s="26">
        <f t="shared" si="461"/>
        <v>0</v>
      </c>
      <c r="AN137" s="26">
        <f t="shared" si="461"/>
        <v>0</v>
      </c>
      <c r="AO137" s="26">
        <f t="shared" si="461"/>
        <v>0</v>
      </c>
      <c r="AP137" s="26">
        <f>SUM(AQ137:BB137)</f>
        <v>0</v>
      </c>
      <c r="AQ137" s="26">
        <f t="shared" ref="AQ137:BB137" si="462">SUM(AQ130:AQ136)</f>
        <v>0</v>
      </c>
      <c r="AR137" s="26">
        <f t="shared" si="462"/>
        <v>0</v>
      </c>
      <c r="AS137" s="26">
        <f t="shared" si="462"/>
        <v>0</v>
      </c>
      <c r="AT137" s="26">
        <f t="shared" si="462"/>
        <v>0</v>
      </c>
      <c r="AU137" s="26">
        <f t="shared" si="462"/>
        <v>0</v>
      </c>
      <c r="AV137" s="26">
        <f t="shared" si="462"/>
        <v>0</v>
      </c>
      <c r="AW137" s="26">
        <f t="shared" si="462"/>
        <v>0</v>
      </c>
      <c r="AX137" s="26">
        <f t="shared" si="462"/>
        <v>0</v>
      </c>
      <c r="AY137" s="26">
        <f t="shared" si="462"/>
        <v>0</v>
      </c>
      <c r="AZ137" s="26">
        <f t="shared" si="462"/>
        <v>0</v>
      </c>
      <c r="BA137" s="26">
        <f t="shared" si="462"/>
        <v>0</v>
      </c>
      <c r="BB137" s="26">
        <f t="shared" si="462"/>
        <v>0</v>
      </c>
      <c r="BC137" s="26">
        <f>SUM(BD137:BO137)</f>
        <v>0</v>
      </c>
      <c r="BD137" s="26">
        <f t="shared" ref="BD137:BO137" si="463">SUM(BD130:BD136)</f>
        <v>0</v>
      </c>
      <c r="BE137" s="26">
        <f t="shared" si="463"/>
        <v>0</v>
      </c>
      <c r="BF137" s="26">
        <f t="shared" si="463"/>
        <v>0</v>
      </c>
      <c r="BG137" s="26">
        <f t="shared" si="463"/>
        <v>0</v>
      </c>
      <c r="BH137" s="26">
        <f t="shared" si="463"/>
        <v>0</v>
      </c>
      <c r="BI137" s="26">
        <f t="shared" si="463"/>
        <v>0</v>
      </c>
      <c r="BJ137" s="26">
        <f t="shared" si="463"/>
        <v>0</v>
      </c>
      <c r="BK137" s="26">
        <f t="shared" si="463"/>
        <v>0</v>
      </c>
      <c r="BL137" s="26">
        <f t="shared" si="463"/>
        <v>0</v>
      </c>
      <c r="BM137" s="26">
        <f t="shared" si="463"/>
        <v>0</v>
      </c>
      <c r="BN137" s="26">
        <f t="shared" si="463"/>
        <v>0</v>
      </c>
      <c r="BO137" s="26">
        <f t="shared" si="463"/>
        <v>0</v>
      </c>
      <c r="BP137" s="26">
        <f>SUM(BQ137:CB137)</f>
        <v>0</v>
      </c>
      <c r="BQ137" s="26">
        <f t="shared" ref="BQ137:CB137" si="464">SUM(BQ130:BQ136)</f>
        <v>0</v>
      </c>
      <c r="BR137" s="26">
        <f t="shared" si="464"/>
        <v>0</v>
      </c>
      <c r="BS137" s="26">
        <f t="shared" si="464"/>
        <v>0</v>
      </c>
      <c r="BT137" s="26">
        <f t="shared" si="464"/>
        <v>0</v>
      </c>
      <c r="BU137" s="26">
        <f t="shared" si="464"/>
        <v>0</v>
      </c>
      <c r="BV137" s="26">
        <f t="shared" si="464"/>
        <v>0</v>
      </c>
      <c r="BW137" s="26">
        <f t="shared" si="464"/>
        <v>0</v>
      </c>
      <c r="BX137" s="26">
        <f t="shared" si="464"/>
        <v>0</v>
      </c>
      <c r="BY137" s="26">
        <f t="shared" si="464"/>
        <v>0</v>
      </c>
      <c r="BZ137" s="26">
        <f t="shared" si="464"/>
        <v>0</v>
      </c>
      <c r="CA137" s="26">
        <f t="shared" si="464"/>
        <v>0</v>
      </c>
      <c r="CB137" s="26">
        <f t="shared" si="464"/>
        <v>0</v>
      </c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  <c r="IV137" s="22"/>
      <c r="IW137" s="22"/>
      <c r="IX137" s="22"/>
      <c r="IY137" s="22"/>
      <c r="IZ137" s="22"/>
      <c r="JA137" s="22"/>
      <c r="JB137" s="22"/>
      <c r="JC137" s="22"/>
      <c r="JD137" s="22"/>
      <c r="JE137" s="22"/>
      <c r="JF137" s="22"/>
      <c r="JG137" s="22"/>
      <c r="JH137" s="22"/>
      <c r="JI137" s="22"/>
      <c r="JJ137" s="22"/>
      <c r="JK137" s="22"/>
      <c r="JL137" s="22"/>
      <c r="JM137" s="22"/>
      <c r="JN137" s="22"/>
      <c r="JO137" s="22"/>
      <c r="JP137" s="22"/>
      <c r="JQ137" s="22"/>
      <c r="JR137" s="22"/>
      <c r="JS137" s="22"/>
      <c r="JT137" s="22"/>
      <c r="JU137" s="22"/>
      <c r="JV137" s="22"/>
      <c r="JW137" s="22"/>
      <c r="JX137" s="22"/>
      <c r="JY137" s="22"/>
      <c r="JZ137" s="22"/>
      <c r="KA137" s="22"/>
      <c r="KB137" s="22"/>
      <c r="KC137" s="22"/>
      <c r="KD137" s="22"/>
      <c r="KE137" s="22"/>
      <c r="KF137" s="22"/>
      <c r="KG137" s="22"/>
      <c r="KH137" s="22"/>
      <c r="KI137" s="22"/>
      <c r="KJ137" s="22"/>
      <c r="KK137" s="22"/>
      <c r="KL137" s="22"/>
      <c r="KM137" s="22"/>
      <c r="KN137" s="22"/>
      <c r="KO137" s="22"/>
      <c r="KP137" s="22"/>
      <c r="KQ137" s="22"/>
      <c r="KR137" s="22"/>
      <c r="KS137" s="22"/>
      <c r="KT137" s="22"/>
      <c r="KU137" s="22"/>
      <c r="KV137" s="22"/>
      <c r="KW137" s="22"/>
      <c r="KX137" s="22"/>
      <c r="KY137" s="22"/>
      <c r="KZ137" s="22"/>
      <c r="LA137" s="22"/>
      <c r="LB137" s="22"/>
      <c r="LC137" s="22"/>
      <c r="LD137" s="22"/>
      <c r="LE137" s="22"/>
      <c r="LF137" s="22"/>
      <c r="LG137" s="22"/>
      <c r="LH137" s="22"/>
      <c r="LI137" s="22"/>
      <c r="LJ137" s="22"/>
      <c r="LK137" s="22"/>
      <c r="LL137" s="22"/>
      <c r="LM137" s="22"/>
      <c r="LN137" s="22"/>
      <c r="LO137" s="22"/>
      <c r="LP137" s="22"/>
      <c r="LQ137" s="22"/>
      <c r="LR137" s="22"/>
      <c r="LS137" s="22"/>
      <c r="LT137" s="22"/>
      <c r="LU137" s="22"/>
      <c r="LV137" s="22"/>
      <c r="LW137" s="22"/>
      <c r="LX137" s="22"/>
      <c r="LY137" s="22"/>
      <c r="LZ137" s="22"/>
      <c r="MA137" s="22"/>
      <c r="MB137" s="22"/>
      <c r="MC137" s="22"/>
      <c r="MD137" s="22"/>
      <c r="ME137" s="22"/>
      <c r="MF137" s="22"/>
      <c r="MG137" s="22"/>
      <c r="MH137" s="22"/>
      <c r="MI137" s="22"/>
      <c r="MJ137" s="22"/>
      <c r="MK137" s="22"/>
      <c r="ML137" s="22"/>
      <c r="MM137" s="22"/>
      <c r="MN137" s="22"/>
      <c r="MO137" s="22"/>
      <c r="MP137" s="22"/>
      <c r="MQ137" s="22"/>
      <c r="MR137" s="22"/>
      <c r="MS137" s="22"/>
      <c r="MT137" s="22"/>
      <c r="MU137" s="22"/>
      <c r="MV137" s="22"/>
      <c r="MW137" s="22"/>
      <c r="MX137" s="22"/>
      <c r="MY137" s="22"/>
      <c r="MZ137" s="22"/>
      <c r="NA137" s="22"/>
      <c r="NB137" s="22"/>
      <c r="NC137" s="22"/>
      <c r="ND137" s="22"/>
      <c r="NE137" s="22"/>
      <c r="NF137" s="22"/>
      <c r="NG137" s="22"/>
      <c r="NH137" s="22"/>
      <c r="NI137" s="22"/>
      <c r="NJ137" s="22"/>
      <c r="NK137" s="22"/>
      <c r="NL137" s="22"/>
      <c r="NM137" s="22"/>
      <c r="NN137" s="22"/>
      <c r="NO137" s="22"/>
      <c r="NP137" s="22"/>
      <c r="NQ137" s="22"/>
      <c r="NR137" s="22"/>
      <c r="NS137" s="22"/>
      <c r="NT137" s="22"/>
      <c r="NU137" s="22"/>
      <c r="NV137" s="22"/>
      <c r="NW137" s="22"/>
      <c r="NX137" s="22"/>
      <c r="NY137" s="22"/>
      <c r="NZ137" s="22"/>
      <c r="OA137" s="22"/>
      <c r="OB137" s="22"/>
      <c r="OC137" s="22"/>
      <c r="OD137" s="22"/>
      <c r="OE137" s="22"/>
      <c r="OF137" s="22"/>
      <c r="OG137" s="22"/>
      <c r="OH137" s="22"/>
      <c r="OI137" s="22"/>
      <c r="OJ137" s="22"/>
      <c r="OK137" s="22"/>
      <c r="OL137" s="22"/>
      <c r="OM137" s="22"/>
      <c r="ON137" s="22"/>
      <c r="OO137" s="22"/>
      <c r="OP137" s="22"/>
      <c r="OQ137" s="22"/>
      <c r="OR137" s="22"/>
      <c r="OS137" s="22"/>
      <c r="OT137" s="22"/>
      <c r="OU137" s="22"/>
      <c r="OV137" s="22"/>
      <c r="OW137" s="22"/>
      <c r="OX137" s="22"/>
      <c r="OY137" s="22"/>
      <c r="OZ137" s="22"/>
      <c r="PA137" s="22"/>
      <c r="PB137" s="22"/>
      <c r="PC137" s="22"/>
      <c r="PD137" s="22"/>
      <c r="PE137" s="22"/>
      <c r="PF137" s="22"/>
      <c r="PG137" s="22"/>
      <c r="PH137" s="22"/>
      <c r="PI137" s="22"/>
      <c r="PJ137" s="22"/>
      <c r="PK137" s="22"/>
      <c r="PL137" s="22"/>
      <c r="PM137" s="22"/>
      <c r="PN137" s="22"/>
      <c r="PO137" s="22"/>
      <c r="PP137" s="22"/>
      <c r="PQ137" s="22"/>
      <c r="PR137" s="22"/>
      <c r="PS137" s="22"/>
      <c r="PT137" s="22"/>
      <c r="PU137" s="22"/>
      <c r="PV137" s="22"/>
      <c r="PW137" s="22"/>
      <c r="PX137" s="22"/>
      <c r="PY137" s="22"/>
      <c r="PZ137" s="22"/>
      <c r="QA137" s="22"/>
      <c r="QB137" s="22"/>
      <c r="QC137" s="22"/>
      <c r="QD137" s="22"/>
      <c r="QE137" s="22"/>
      <c r="QF137" s="22"/>
      <c r="QG137" s="22"/>
      <c r="QH137" s="22"/>
      <c r="QI137" s="22"/>
      <c r="QJ137" s="22"/>
      <c r="QK137" s="22"/>
      <c r="QL137" s="22"/>
      <c r="QM137" s="22"/>
      <c r="QN137" s="22"/>
      <c r="QO137" s="22"/>
      <c r="QP137" s="22"/>
      <c r="QQ137" s="22"/>
      <c r="QR137" s="22"/>
      <c r="QS137" s="22"/>
      <c r="QT137" s="22"/>
      <c r="QU137" s="22"/>
      <c r="QV137" s="22"/>
      <c r="QW137" s="22"/>
      <c r="QX137" s="22"/>
      <c r="QY137" s="22"/>
      <c r="QZ137" s="22"/>
      <c r="RA137" s="22"/>
      <c r="RB137" s="22"/>
      <c r="RC137" s="22"/>
      <c r="RD137" s="22"/>
      <c r="RE137" s="22"/>
      <c r="RF137" s="22"/>
      <c r="RG137" s="22"/>
      <c r="RH137" s="22"/>
      <c r="RI137" s="22"/>
      <c r="RJ137" s="22"/>
      <c r="RK137" s="22"/>
      <c r="RL137" s="22"/>
      <c r="RM137" s="22"/>
      <c r="RN137" s="22"/>
      <c r="RO137" s="22"/>
      <c r="RP137" s="22"/>
      <c r="RQ137" s="22"/>
      <c r="RR137" s="22"/>
      <c r="RS137" s="22"/>
      <c r="RT137" s="22"/>
      <c r="RU137" s="22"/>
      <c r="RV137" s="22"/>
      <c r="RW137" s="22"/>
      <c r="RX137" s="22"/>
      <c r="RY137" s="22"/>
      <c r="RZ137" s="22"/>
      <c r="SA137" s="22"/>
      <c r="SB137" s="22"/>
      <c r="SC137" s="22"/>
      <c r="SD137" s="22"/>
      <c r="SE137" s="22"/>
      <c r="SF137" s="22"/>
      <c r="SG137" s="22"/>
      <c r="SH137" s="22"/>
      <c r="SI137" s="22"/>
      <c r="SJ137" s="22"/>
      <c r="SK137" s="22"/>
      <c r="SL137" s="22"/>
      <c r="SM137" s="22"/>
      <c r="SN137" s="22"/>
      <c r="SO137" s="22"/>
      <c r="SP137" s="22"/>
      <c r="SQ137" s="22"/>
      <c r="SR137" s="22"/>
      <c r="SS137" s="22"/>
      <c r="ST137" s="22"/>
      <c r="SU137" s="22"/>
      <c r="SV137" s="22"/>
      <c r="SW137" s="22"/>
      <c r="SX137" s="22"/>
      <c r="SY137" s="22"/>
      <c r="SZ137" s="22"/>
      <c r="TA137" s="22"/>
      <c r="TB137" s="22"/>
      <c r="TC137" s="22"/>
      <c r="TD137" s="22"/>
      <c r="TE137" s="22"/>
      <c r="TF137" s="22"/>
      <c r="TG137" s="22"/>
      <c r="TH137" s="22"/>
      <c r="TI137" s="22"/>
      <c r="TJ137" s="22"/>
      <c r="TK137" s="22"/>
      <c r="TL137" s="22"/>
      <c r="TM137" s="22"/>
      <c r="TN137" s="22"/>
      <c r="TO137" s="22"/>
      <c r="TP137" s="22"/>
      <c r="TQ137" s="22"/>
      <c r="TR137" s="22"/>
      <c r="TS137" s="22"/>
      <c r="TT137" s="22"/>
      <c r="TU137" s="22"/>
      <c r="TV137" s="22"/>
      <c r="TW137" s="22"/>
      <c r="TX137" s="22"/>
      <c r="TY137" s="22"/>
      <c r="TZ137" s="22"/>
      <c r="UA137" s="22"/>
      <c r="UB137" s="22"/>
      <c r="UC137" s="22"/>
      <c r="UD137" s="22"/>
      <c r="UE137" s="22"/>
      <c r="UF137" s="22"/>
      <c r="UG137" s="22"/>
      <c r="UH137" s="22"/>
      <c r="UI137" s="22"/>
      <c r="UJ137" s="22"/>
      <c r="UK137" s="22"/>
      <c r="UL137" s="22"/>
      <c r="UM137" s="22"/>
      <c r="UN137" s="22"/>
      <c r="UO137" s="22"/>
      <c r="UP137" s="22"/>
      <c r="UQ137" s="22"/>
      <c r="UR137" s="22"/>
      <c r="US137" s="22"/>
      <c r="UT137" s="22"/>
      <c r="UU137" s="22"/>
      <c r="UV137" s="22"/>
      <c r="UW137" s="22"/>
      <c r="UX137" s="22"/>
      <c r="UY137" s="22"/>
      <c r="UZ137" s="22"/>
      <c r="VA137" s="22"/>
      <c r="VB137" s="22"/>
      <c r="VC137" s="22"/>
      <c r="VD137" s="22"/>
      <c r="VE137" s="22"/>
      <c r="VF137" s="22"/>
      <c r="VG137" s="22"/>
      <c r="VH137" s="22"/>
      <c r="VI137" s="22"/>
      <c r="VJ137" s="22"/>
      <c r="VK137" s="22"/>
      <c r="VL137" s="22"/>
      <c r="VM137" s="22"/>
      <c r="VN137" s="22"/>
      <c r="VO137" s="22"/>
      <c r="VP137" s="22"/>
      <c r="VQ137" s="22"/>
      <c r="VR137" s="22"/>
      <c r="VS137" s="22"/>
      <c r="VT137" s="22"/>
      <c r="VU137" s="22"/>
      <c r="VV137" s="22"/>
      <c r="VW137" s="22"/>
      <c r="VX137" s="22"/>
      <c r="VY137" s="22"/>
      <c r="VZ137" s="22"/>
      <c r="WA137" s="22"/>
      <c r="WB137" s="22"/>
      <c r="WC137" s="22"/>
      <c r="WD137" s="22"/>
      <c r="WE137" s="22"/>
      <c r="WF137" s="22"/>
      <c r="WG137" s="22"/>
      <c r="WH137" s="22"/>
      <c r="WI137" s="22"/>
      <c r="WJ137" s="22"/>
      <c r="WK137" s="22"/>
      <c r="WL137" s="22"/>
      <c r="WM137" s="22"/>
      <c r="WN137" s="22"/>
      <c r="WO137" s="22"/>
      <c r="WP137" s="22"/>
      <c r="WQ137" s="22"/>
      <c r="WR137" s="22"/>
      <c r="WS137" s="22"/>
      <c r="WT137" s="22"/>
      <c r="WU137" s="22"/>
      <c r="WV137" s="22"/>
      <c r="WW137" s="22"/>
      <c r="WX137" s="22"/>
      <c r="WY137" s="22"/>
      <c r="WZ137" s="22"/>
      <c r="XA137" s="22"/>
      <c r="XB137" s="22"/>
      <c r="XC137" s="22"/>
      <c r="XD137" s="22"/>
      <c r="XE137" s="22"/>
      <c r="XF137" s="22"/>
      <c r="XG137" s="22"/>
      <c r="XH137" s="22"/>
      <c r="XI137" s="22"/>
      <c r="XJ137" s="22"/>
      <c r="XK137" s="22"/>
      <c r="XL137" s="22"/>
      <c r="XM137" s="22"/>
      <c r="XN137" s="22"/>
      <c r="XO137" s="22"/>
      <c r="XP137" s="22"/>
      <c r="XQ137" s="22"/>
      <c r="XR137" s="22"/>
      <c r="XS137" s="22"/>
      <c r="XT137" s="22"/>
      <c r="XU137" s="22"/>
      <c r="XV137" s="22"/>
      <c r="XW137" s="22"/>
      <c r="XX137" s="22"/>
      <c r="XY137" s="22"/>
      <c r="XZ137" s="22"/>
      <c r="YA137" s="22"/>
      <c r="YB137" s="22"/>
      <c r="YC137" s="22"/>
      <c r="YD137" s="22"/>
      <c r="YE137" s="22"/>
      <c r="YF137" s="22"/>
      <c r="YG137" s="22"/>
      <c r="YH137" s="22"/>
      <c r="YI137" s="22"/>
      <c r="YJ137" s="22"/>
      <c r="YK137" s="22"/>
      <c r="YL137" s="22"/>
      <c r="YM137" s="22"/>
      <c r="YN137" s="22"/>
      <c r="YO137" s="22"/>
      <c r="YP137" s="22"/>
      <c r="YQ137" s="22"/>
      <c r="YR137" s="22"/>
      <c r="YS137" s="22"/>
      <c r="YT137" s="22"/>
      <c r="YU137" s="22"/>
      <c r="YV137" s="22"/>
      <c r="YW137" s="22"/>
      <c r="YX137" s="22"/>
      <c r="YY137" s="22"/>
      <c r="YZ137" s="22"/>
      <c r="ZA137" s="22"/>
      <c r="ZB137" s="22"/>
      <c r="ZC137" s="22"/>
      <c r="ZD137" s="22"/>
      <c r="ZE137" s="22"/>
      <c r="ZF137" s="22"/>
      <c r="ZG137" s="22"/>
      <c r="ZH137" s="22"/>
      <c r="ZI137" s="22"/>
      <c r="ZJ137" s="22"/>
      <c r="ZK137" s="22"/>
      <c r="ZL137" s="22"/>
      <c r="ZM137" s="22"/>
      <c r="ZN137" s="22"/>
      <c r="ZO137" s="22"/>
      <c r="ZP137" s="22"/>
      <c r="ZQ137" s="22"/>
      <c r="ZR137" s="22"/>
      <c r="ZS137" s="22"/>
      <c r="ZT137" s="22"/>
      <c r="ZU137" s="22"/>
      <c r="ZV137" s="22"/>
      <c r="ZW137" s="22"/>
      <c r="ZX137" s="22"/>
      <c r="ZY137" s="22"/>
      <c r="ZZ137" s="22"/>
      <c r="AAA137" s="22"/>
      <c r="AAB137" s="22"/>
      <c r="AAC137" s="22"/>
      <c r="AAD137" s="22"/>
      <c r="AAE137" s="22"/>
      <c r="AAF137" s="22"/>
      <c r="AAG137" s="22"/>
      <c r="AAH137" s="22"/>
      <c r="AAI137" s="22"/>
      <c r="AAJ137" s="22"/>
      <c r="AAK137" s="22"/>
      <c r="AAL137" s="22"/>
      <c r="AAM137" s="22"/>
      <c r="AAN137" s="22"/>
      <c r="AAO137" s="22"/>
      <c r="AAP137" s="22"/>
      <c r="AAQ137" s="22"/>
      <c r="AAR137" s="22"/>
      <c r="AAS137" s="22"/>
      <c r="AAT137" s="22"/>
      <c r="AAU137" s="22"/>
      <c r="AAV137" s="22"/>
      <c r="AAW137" s="22"/>
      <c r="AAX137" s="22"/>
      <c r="AAY137" s="22"/>
      <c r="AAZ137" s="22"/>
      <c r="ABA137" s="22"/>
      <c r="ABB137" s="22"/>
      <c r="ABC137" s="22"/>
      <c r="ABD137" s="22"/>
      <c r="ABE137" s="22"/>
      <c r="ABF137" s="22"/>
      <c r="ABG137" s="22"/>
      <c r="ABH137" s="22"/>
      <c r="ABI137" s="22"/>
      <c r="ABJ137" s="22"/>
      <c r="ABK137" s="22"/>
      <c r="ABL137" s="22"/>
      <c r="ABM137" s="22"/>
      <c r="ABN137" s="22"/>
      <c r="ABO137" s="22"/>
      <c r="ABP137" s="22"/>
      <c r="ABQ137" s="22"/>
      <c r="ABR137" s="22"/>
      <c r="ABS137" s="22"/>
      <c r="ABT137" s="22"/>
      <c r="ABU137" s="22"/>
      <c r="ABV137" s="22"/>
      <c r="ABW137" s="22"/>
      <c r="ABX137" s="22"/>
      <c r="ABY137" s="22"/>
      <c r="ABZ137" s="22"/>
      <c r="ACA137" s="22"/>
      <c r="ACB137" s="22"/>
      <c r="ACC137" s="22"/>
      <c r="ACD137" s="22"/>
      <c r="ACE137" s="22"/>
      <c r="ACF137" s="22"/>
      <c r="ACG137" s="22"/>
      <c r="ACH137" s="22"/>
      <c r="ACI137" s="22"/>
      <c r="ACJ137" s="22"/>
      <c r="ACK137" s="22"/>
      <c r="ACL137" s="22"/>
      <c r="ACM137" s="22"/>
      <c r="ACN137" s="22"/>
      <c r="ACO137" s="22"/>
      <c r="ACP137" s="22"/>
      <c r="ACQ137" s="22"/>
      <c r="ACR137" s="22"/>
      <c r="ACS137" s="22"/>
      <c r="ACT137" s="22"/>
      <c r="ACU137" s="22"/>
      <c r="ACV137" s="22"/>
      <c r="ACW137" s="22"/>
      <c r="ACX137" s="22"/>
      <c r="ACY137" s="22"/>
      <c r="ACZ137" s="22"/>
      <c r="ADA137" s="22"/>
      <c r="ADB137" s="22"/>
      <c r="ADC137" s="22"/>
      <c r="ADD137" s="22"/>
      <c r="ADE137" s="22"/>
      <c r="ADF137" s="22"/>
      <c r="ADG137" s="22"/>
      <c r="ADH137" s="22"/>
      <c r="ADI137" s="22"/>
      <c r="ADJ137" s="22"/>
      <c r="ADK137" s="22"/>
      <c r="ADL137" s="22"/>
      <c r="ADM137" s="22"/>
      <c r="ADN137" s="22"/>
      <c r="ADO137" s="22"/>
      <c r="ADP137" s="22"/>
      <c r="ADQ137" s="22"/>
      <c r="ADR137" s="22"/>
      <c r="ADS137" s="22"/>
      <c r="ADT137" s="22"/>
      <c r="ADU137" s="22"/>
      <c r="ADV137" s="22"/>
      <c r="ADW137" s="22"/>
      <c r="ADX137" s="22"/>
      <c r="ADY137" s="22"/>
      <c r="ADZ137" s="22"/>
      <c r="AEA137" s="22"/>
      <c r="AEB137" s="22"/>
      <c r="AEC137" s="22"/>
      <c r="AED137" s="22"/>
      <c r="AEE137" s="22"/>
      <c r="AEF137" s="22"/>
      <c r="AEG137" s="22"/>
      <c r="AEH137" s="22"/>
      <c r="AEI137" s="22"/>
      <c r="AEJ137" s="22"/>
      <c r="AEK137" s="22"/>
      <c r="AEL137" s="22"/>
      <c r="AEM137" s="22"/>
      <c r="AEN137" s="22"/>
      <c r="AEO137" s="22"/>
      <c r="AEP137" s="22"/>
      <c r="AEQ137" s="22"/>
      <c r="AER137" s="22"/>
      <c r="AES137" s="22"/>
      <c r="AET137" s="22"/>
      <c r="AEU137" s="22"/>
      <c r="AEV137" s="22"/>
      <c r="AEW137" s="22"/>
      <c r="AEX137" s="22"/>
      <c r="AEY137" s="22"/>
      <c r="AEZ137" s="22"/>
      <c r="AFA137" s="22"/>
      <c r="AFB137" s="22"/>
      <c r="AFC137" s="22"/>
      <c r="AFD137" s="22"/>
      <c r="AFE137" s="22"/>
      <c r="AFF137" s="22"/>
      <c r="AFG137" s="22"/>
      <c r="AFH137" s="22"/>
      <c r="AFI137" s="22"/>
      <c r="AFJ137" s="22"/>
      <c r="AFK137" s="22"/>
      <c r="AFL137" s="22"/>
      <c r="AFM137" s="22"/>
      <c r="AFN137" s="22"/>
      <c r="AFO137" s="22"/>
      <c r="AFP137" s="22"/>
      <c r="AFQ137" s="22"/>
      <c r="AFR137" s="22"/>
      <c r="AFS137" s="22"/>
      <c r="AFT137" s="22"/>
      <c r="AFU137" s="22"/>
      <c r="AFV137" s="22"/>
      <c r="AFW137" s="22"/>
      <c r="AFX137" s="22"/>
      <c r="AFY137" s="22"/>
      <c r="AFZ137" s="22"/>
      <c r="AGA137" s="22"/>
      <c r="AGB137" s="22"/>
      <c r="AGC137" s="22"/>
      <c r="AGD137" s="22"/>
      <c r="AGE137" s="22"/>
      <c r="AGF137" s="22"/>
      <c r="AGG137" s="22"/>
      <c r="AGH137" s="22"/>
      <c r="AGI137" s="22"/>
      <c r="AGJ137" s="22"/>
      <c r="AGK137" s="22"/>
      <c r="AGL137" s="22"/>
      <c r="AGM137" s="22"/>
      <c r="AGN137" s="22"/>
      <c r="AGO137" s="22"/>
      <c r="AGP137" s="22"/>
      <c r="AGQ137" s="22"/>
      <c r="AGR137" s="22"/>
      <c r="AGS137" s="22"/>
      <c r="AGT137" s="22"/>
      <c r="AGU137" s="22"/>
      <c r="AGV137" s="22"/>
      <c r="AGW137" s="22"/>
      <c r="AGX137" s="22"/>
      <c r="AGY137" s="22"/>
      <c r="AGZ137" s="22"/>
      <c r="AHA137" s="22"/>
      <c r="AHB137" s="22"/>
      <c r="AHC137" s="22"/>
      <c r="AHD137" s="22"/>
      <c r="AHE137" s="22"/>
      <c r="AHF137" s="22"/>
      <c r="AHG137" s="22"/>
      <c r="AHH137" s="22"/>
      <c r="AHI137" s="22"/>
      <c r="AHJ137" s="22"/>
      <c r="AHK137" s="22"/>
      <c r="AHL137" s="22"/>
      <c r="AHM137" s="22"/>
      <c r="AHN137" s="22"/>
      <c r="AHO137" s="22"/>
      <c r="AHP137" s="22"/>
      <c r="AHQ137" s="22"/>
      <c r="AHR137" s="22"/>
      <c r="AHS137" s="22"/>
      <c r="AHT137" s="22"/>
      <c r="AHU137" s="22"/>
      <c r="AHV137" s="22"/>
      <c r="AHW137" s="22"/>
      <c r="AHX137" s="22"/>
      <c r="AHY137" s="22"/>
      <c r="AHZ137" s="22"/>
      <c r="AIA137" s="22"/>
      <c r="AIB137" s="22"/>
      <c r="AIC137" s="22"/>
      <c r="AID137" s="22"/>
      <c r="AIE137" s="22"/>
      <c r="AIF137" s="22"/>
      <c r="AIG137" s="22"/>
      <c r="AIH137" s="22"/>
      <c r="AII137" s="22"/>
      <c r="AIJ137" s="22"/>
      <c r="AIK137" s="22"/>
      <c r="AIL137" s="22"/>
      <c r="AIM137" s="22"/>
      <c r="AIN137" s="22"/>
      <c r="AIO137" s="22"/>
      <c r="AIP137" s="22"/>
      <c r="AIQ137" s="22"/>
      <c r="AIR137" s="22"/>
      <c r="AIS137" s="22"/>
      <c r="AIT137" s="22"/>
      <c r="AIU137" s="22"/>
      <c r="AIV137" s="22"/>
      <c r="AIW137" s="22"/>
      <c r="AIX137" s="22"/>
      <c r="AIY137" s="22"/>
      <c r="AIZ137" s="22"/>
      <c r="AJA137" s="22"/>
      <c r="AJB137" s="22"/>
      <c r="AJC137" s="22"/>
      <c r="AJD137" s="22"/>
      <c r="AJE137" s="22"/>
      <c r="AJF137" s="22"/>
      <c r="AJG137" s="22"/>
      <c r="AJH137" s="22"/>
      <c r="AJI137" s="22"/>
      <c r="AJJ137" s="22"/>
      <c r="AJK137" s="22"/>
      <c r="AJL137" s="22"/>
      <c r="AJM137" s="22"/>
      <c r="AJN137" s="22"/>
      <c r="AJO137" s="22"/>
      <c r="AJP137" s="22"/>
      <c r="AJQ137" s="22"/>
      <c r="AJR137" s="22"/>
      <c r="AJS137" s="22"/>
      <c r="AJT137" s="22"/>
      <c r="AJU137" s="22"/>
      <c r="AJV137" s="22"/>
      <c r="AJW137" s="22"/>
      <c r="AJX137" s="22"/>
      <c r="AJY137" s="22"/>
      <c r="AJZ137" s="22"/>
      <c r="AKA137" s="22"/>
      <c r="AKB137" s="22"/>
      <c r="AKC137" s="22"/>
      <c r="AKD137" s="22"/>
      <c r="AKE137" s="22"/>
      <c r="AKF137" s="22"/>
      <c r="AKG137" s="22"/>
      <c r="AKH137" s="22"/>
      <c r="AKI137" s="22"/>
      <c r="AKJ137" s="22"/>
      <c r="AKK137" s="22"/>
      <c r="AKL137" s="22"/>
      <c r="AKM137" s="22"/>
      <c r="AKN137" s="22"/>
      <c r="AKO137" s="22"/>
      <c r="AKP137" s="22"/>
      <c r="AKQ137" s="22"/>
      <c r="AKR137" s="22"/>
      <c r="AKS137" s="22"/>
      <c r="AKT137" s="22"/>
      <c r="AKU137" s="22"/>
      <c r="AKV137" s="22"/>
      <c r="AKW137" s="22"/>
      <c r="AKX137" s="22"/>
      <c r="AKY137" s="22"/>
      <c r="AKZ137" s="22"/>
      <c r="ALA137" s="22"/>
      <c r="ALB137" s="22"/>
      <c r="ALC137" s="22"/>
      <c r="ALD137" s="22"/>
      <c r="ALE137" s="22"/>
      <c r="ALF137" s="22"/>
      <c r="ALG137" s="22"/>
      <c r="ALH137" s="22"/>
      <c r="ALI137" s="22"/>
      <c r="ALJ137" s="22"/>
    </row>
    <row r="139" spans="1:998" s="20" customFormat="1">
      <c r="A139" s="18" t="s">
        <v>69</v>
      </c>
      <c r="B139" s="19" t="s">
        <v>48</v>
      </c>
      <c r="C139" s="71">
        <f>C140/12/4.35/5/8.25</f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/>
      <c r="M139" s="28"/>
      <c r="N139" s="28"/>
      <c r="O139" s="28"/>
      <c r="P139" s="71">
        <f>P140/12/4.35/5/8.25</f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  <c r="AC139" s="71">
        <f>AC140/12/4.35/5/8.25</f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0</v>
      </c>
      <c r="AN139" s="28">
        <v>0</v>
      </c>
      <c r="AO139" s="28">
        <v>0</v>
      </c>
      <c r="AP139" s="71">
        <f>AP140/12/4.35/5/8.25</f>
        <v>0</v>
      </c>
      <c r="AQ139" s="28">
        <v>0</v>
      </c>
      <c r="AR139" s="28">
        <v>0</v>
      </c>
      <c r="AS139" s="28">
        <v>0</v>
      </c>
      <c r="AT139" s="28">
        <v>0</v>
      </c>
      <c r="AU139" s="28">
        <v>0</v>
      </c>
      <c r="AV139" s="28">
        <v>0</v>
      </c>
      <c r="AW139" s="28">
        <v>0</v>
      </c>
      <c r="AX139" s="28">
        <v>0</v>
      </c>
      <c r="AY139" s="28">
        <v>0</v>
      </c>
      <c r="AZ139" s="28">
        <v>0</v>
      </c>
      <c r="BA139" s="28">
        <v>0</v>
      </c>
      <c r="BB139" s="28">
        <v>0</v>
      </c>
      <c r="BC139" s="71">
        <f>BC140/12/4.35/5/8.25</f>
        <v>0</v>
      </c>
      <c r="BD139" s="28">
        <v>0</v>
      </c>
      <c r="BE139" s="28">
        <v>0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8">
        <v>0</v>
      </c>
      <c r="BM139" s="28">
        <v>0</v>
      </c>
      <c r="BN139" s="28">
        <v>0</v>
      </c>
      <c r="BO139" s="28">
        <v>0</v>
      </c>
      <c r="BP139" s="71">
        <f>BP140/12/4.35/5/8.25</f>
        <v>0</v>
      </c>
      <c r="BQ139" s="28">
        <v>0</v>
      </c>
      <c r="BR139" s="28">
        <v>0</v>
      </c>
      <c r="BS139" s="28">
        <v>0</v>
      </c>
      <c r="BT139" s="28">
        <v>0</v>
      </c>
      <c r="BU139" s="28">
        <v>0</v>
      </c>
      <c r="BV139" s="28">
        <v>0</v>
      </c>
      <c r="BW139" s="28">
        <v>0</v>
      </c>
      <c r="BX139" s="28">
        <v>0</v>
      </c>
      <c r="BY139" s="28">
        <v>0</v>
      </c>
      <c r="BZ139" s="28">
        <v>0</v>
      </c>
      <c r="CA139" s="28">
        <v>0</v>
      </c>
      <c r="CB139" s="28">
        <v>0</v>
      </c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  <c r="JN139" s="19"/>
      <c r="JO139" s="19"/>
      <c r="JP139" s="19"/>
      <c r="JQ139" s="19"/>
      <c r="JR139" s="19"/>
      <c r="JS139" s="19"/>
      <c r="JT139" s="19"/>
      <c r="JU139" s="19"/>
      <c r="JV139" s="19"/>
      <c r="JW139" s="19"/>
      <c r="JX139" s="19"/>
      <c r="JY139" s="19"/>
      <c r="JZ139" s="19"/>
      <c r="KA139" s="19"/>
      <c r="KB139" s="19"/>
      <c r="KC139" s="19"/>
      <c r="KD139" s="19"/>
      <c r="KE139" s="19"/>
      <c r="KF139" s="19"/>
      <c r="KG139" s="19"/>
      <c r="KH139" s="19"/>
      <c r="KI139" s="19"/>
      <c r="KJ139" s="19"/>
      <c r="KK139" s="19"/>
      <c r="KL139" s="19"/>
      <c r="KM139" s="19"/>
      <c r="KN139" s="19"/>
      <c r="KO139" s="19"/>
      <c r="KP139" s="19"/>
      <c r="KQ139" s="19"/>
      <c r="KR139" s="19"/>
      <c r="KS139" s="19"/>
      <c r="KT139" s="19"/>
      <c r="KU139" s="19"/>
      <c r="KV139" s="19"/>
      <c r="KW139" s="19"/>
      <c r="KX139" s="19"/>
      <c r="KY139" s="19"/>
      <c r="KZ139" s="19"/>
      <c r="LA139" s="19"/>
      <c r="LB139" s="19"/>
      <c r="LC139" s="19"/>
      <c r="LD139" s="19"/>
      <c r="LE139" s="19"/>
      <c r="LF139" s="19"/>
      <c r="LG139" s="19"/>
      <c r="LH139" s="19"/>
      <c r="LI139" s="19"/>
      <c r="LJ139" s="19"/>
      <c r="LK139" s="19"/>
      <c r="LL139" s="19"/>
      <c r="LM139" s="19"/>
      <c r="LN139" s="19"/>
      <c r="LO139" s="19"/>
      <c r="LP139" s="19"/>
      <c r="LQ139" s="19"/>
      <c r="LR139" s="19"/>
      <c r="LS139" s="19"/>
      <c r="LT139" s="19"/>
      <c r="LU139" s="19"/>
      <c r="LV139" s="19"/>
      <c r="LW139" s="19"/>
      <c r="LX139" s="19"/>
      <c r="LY139" s="19"/>
      <c r="LZ139" s="19"/>
      <c r="MA139" s="19"/>
      <c r="MB139" s="19"/>
      <c r="MC139" s="19"/>
      <c r="MD139" s="19"/>
      <c r="ME139" s="19"/>
      <c r="MF139" s="19"/>
      <c r="MG139" s="19"/>
      <c r="MH139" s="19"/>
      <c r="MI139" s="19"/>
      <c r="MJ139" s="19"/>
      <c r="MK139" s="19"/>
      <c r="ML139" s="19"/>
      <c r="MM139" s="19"/>
      <c r="MN139" s="19"/>
      <c r="MO139" s="19"/>
      <c r="MP139" s="19"/>
      <c r="MQ139" s="19"/>
      <c r="MR139" s="19"/>
      <c r="MS139" s="19"/>
      <c r="MT139" s="19"/>
      <c r="MU139" s="19"/>
      <c r="MV139" s="19"/>
      <c r="MW139" s="19"/>
      <c r="MX139" s="19"/>
      <c r="MY139" s="19"/>
      <c r="MZ139" s="19"/>
      <c r="NA139" s="19"/>
      <c r="NB139" s="19"/>
      <c r="NC139" s="19"/>
      <c r="ND139" s="19"/>
      <c r="NE139" s="19"/>
      <c r="NF139" s="19"/>
      <c r="NG139" s="19"/>
      <c r="NH139" s="19"/>
      <c r="NI139" s="19"/>
      <c r="NJ139" s="19"/>
      <c r="NK139" s="19"/>
      <c r="NL139" s="19"/>
      <c r="NM139" s="19"/>
      <c r="NN139" s="19"/>
      <c r="NO139" s="19"/>
      <c r="NP139" s="19"/>
      <c r="NQ139" s="19"/>
      <c r="NR139" s="19"/>
      <c r="NS139" s="19"/>
      <c r="NT139" s="19"/>
      <c r="NU139" s="19"/>
      <c r="NV139" s="19"/>
      <c r="NW139" s="19"/>
      <c r="NX139" s="19"/>
      <c r="NY139" s="19"/>
      <c r="NZ139" s="19"/>
      <c r="OA139" s="19"/>
      <c r="OB139" s="19"/>
      <c r="OC139" s="19"/>
      <c r="OD139" s="19"/>
      <c r="OE139" s="19"/>
      <c r="OF139" s="19"/>
      <c r="OG139" s="19"/>
      <c r="OH139" s="19"/>
      <c r="OI139" s="19"/>
      <c r="OJ139" s="19"/>
      <c r="OK139" s="19"/>
      <c r="OL139" s="19"/>
      <c r="OM139" s="19"/>
      <c r="ON139" s="19"/>
      <c r="OO139" s="19"/>
      <c r="OP139" s="19"/>
      <c r="OQ139" s="19"/>
      <c r="OR139" s="19"/>
      <c r="OS139" s="19"/>
      <c r="OT139" s="19"/>
      <c r="OU139" s="19"/>
      <c r="OV139" s="19"/>
      <c r="OW139" s="19"/>
      <c r="OX139" s="19"/>
      <c r="OY139" s="19"/>
      <c r="OZ139" s="19"/>
      <c r="PA139" s="19"/>
      <c r="PB139" s="19"/>
      <c r="PC139" s="19"/>
      <c r="PD139" s="19"/>
      <c r="PE139" s="19"/>
      <c r="PF139" s="19"/>
      <c r="PG139" s="19"/>
      <c r="PH139" s="19"/>
      <c r="PI139" s="19"/>
      <c r="PJ139" s="19"/>
      <c r="PK139" s="19"/>
      <c r="PL139" s="19"/>
      <c r="PM139" s="19"/>
      <c r="PN139" s="19"/>
      <c r="PO139" s="19"/>
      <c r="PP139" s="19"/>
      <c r="PQ139" s="19"/>
      <c r="PR139" s="19"/>
      <c r="PS139" s="19"/>
      <c r="PT139" s="19"/>
      <c r="PU139" s="19"/>
      <c r="PV139" s="19"/>
      <c r="PW139" s="19"/>
      <c r="PX139" s="19"/>
      <c r="PY139" s="19"/>
      <c r="PZ139" s="19"/>
      <c r="QA139" s="19"/>
      <c r="QB139" s="19"/>
      <c r="QC139" s="19"/>
      <c r="QD139" s="19"/>
      <c r="QE139" s="19"/>
      <c r="QF139" s="19"/>
      <c r="QG139" s="19"/>
      <c r="QH139" s="19"/>
      <c r="QI139" s="19"/>
      <c r="QJ139" s="19"/>
      <c r="QK139" s="19"/>
      <c r="QL139" s="19"/>
      <c r="QM139" s="19"/>
      <c r="QN139" s="19"/>
      <c r="QO139" s="19"/>
      <c r="QP139" s="19"/>
      <c r="QQ139" s="19"/>
      <c r="QR139" s="19"/>
      <c r="QS139" s="19"/>
      <c r="QT139" s="19"/>
      <c r="QU139" s="19"/>
      <c r="QV139" s="19"/>
      <c r="QW139" s="19"/>
      <c r="QX139" s="19"/>
      <c r="QY139" s="19"/>
      <c r="QZ139" s="19"/>
      <c r="RA139" s="19"/>
      <c r="RB139" s="19"/>
      <c r="RC139" s="19"/>
      <c r="RD139" s="19"/>
      <c r="RE139" s="19"/>
      <c r="RF139" s="19"/>
      <c r="RG139" s="19"/>
      <c r="RH139" s="19"/>
      <c r="RI139" s="19"/>
      <c r="RJ139" s="19"/>
      <c r="RK139" s="19"/>
      <c r="RL139" s="19"/>
      <c r="RM139" s="19"/>
      <c r="RN139" s="19"/>
      <c r="RO139" s="19"/>
      <c r="RP139" s="19"/>
      <c r="RQ139" s="19"/>
      <c r="RR139" s="19"/>
      <c r="RS139" s="19"/>
      <c r="RT139" s="19"/>
      <c r="RU139" s="19"/>
      <c r="RV139" s="19"/>
      <c r="RW139" s="19"/>
      <c r="RX139" s="19"/>
      <c r="RY139" s="19"/>
      <c r="RZ139" s="19"/>
      <c r="SA139" s="19"/>
      <c r="SB139" s="19"/>
      <c r="SC139" s="19"/>
      <c r="SD139" s="19"/>
      <c r="SE139" s="19"/>
      <c r="SF139" s="19"/>
      <c r="SG139" s="19"/>
      <c r="SH139" s="19"/>
      <c r="SI139" s="19"/>
      <c r="SJ139" s="19"/>
      <c r="SK139" s="19"/>
      <c r="SL139" s="19"/>
      <c r="SM139" s="19"/>
      <c r="SN139" s="19"/>
      <c r="SO139" s="19"/>
      <c r="SP139" s="19"/>
      <c r="SQ139" s="19"/>
      <c r="SR139" s="19"/>
      <c r="SS139" s="19"/>
      <c r="ST139" s="19"/>
      <c r="SU139" s="19"/>
      <c r="SV139" s="19"/>
      <c r="SW139" s="19"/>
      <c r="SX139" s="19"/>
      <c r="SY139" s="19"/>
      <c r="SZ139" s="19"/>
      <c r="TA139" s="19"/>
      <c r="TB139" s="19"/>
      <c r="TC139" s="19"/>
      <c r="TD139" s="19"/>
      <c r="TE139" s="19"/>
      <c r="TF139" s="19"/>
      <c r="TG139" s="19"/>
      <c r="TH139" s="19"/>
      <c r="TI139" s="19"/>
      <c r="TJ139" s="19"/>
      <c r="TK139" s="19"/>
      <c r="TL139" s="19"/>
      <c r="TM139" s="19"/>
      <c r="TN139" s="19"/>
      <c r="TO139" s="19"/>
      <c r="TP139" s="19"/>
      <c r="TQ139" s="19"/>
      <c r="TR139" s="19"/>
      <c r="TS139" s="19"/>
      <c r="TT139" s="19"/>
      <c r="TU139" s="19"/>
      <c r="TV139" s="19"/>
      <c r="TW139" s="19"/>
      <c r="TX139" s="19"/>
      <c r="TY139" s="19"/>
      <c r="TZ139" s="19"/>
      <c r="UA139" s="19"/>
      <c r="UB139" s="19"/>
      <c r="UC139" s="19"/>
      <c r="UD139" s="19"/>
      <c r="UE139" s="19"/>
      <c r="UF139" s="19"/>
      <c r="UG139" s="19"/>
      <c r="UH139" s="19"/>
      <c r="UI139" s="19"/>
      <c r="UJ139" s="19"/>
      <c r="UK139" s="19"/>
      <c r="UL139" s="19"/>
      <c r="UM139" s="19"/>
      <c r="UN139" s="19"/>
      <c r="UO139" s="19"/>
      <c r="UP139" s="19"/>
      <c r="UQ139" s="19"/>
      <c r="UR139" s="19"/>
      <c r="US139" s="19"/>
      <c r="UT139" s="19"/>
      <c r="UU139" s="19"/>
      <c r="UV139" s="19"/>
      <c r="UW139" s="19"/>
      <c r="UX139" s="19"/>
      <c r="UY139" s="19"/>
      <c r="UZ139" s="19"/>
      <c r="VA139" s="19"/>
      <c r="VB139" s="19"/>
      <c r="VC139" s="19"/>
      <c r="VD139" s="19"/>
      <c r="VE139" s="19"/>
      <c r="VF139" s="19"/>
      <c r="VG139" s="19"/>
      <c r="VH139" s="19"/>
      <c r="VI139" s="19"/>
      <c r="VJ139" s="19"/>
      <c r="VK139" s="19"/>
      <c r="VL139" s="19"/>
      <c r="VM139" s="19"/>
      <c r="VN139" s="19"/>
      <c r="VO139" s="19"/>
      <c r="VP139" s="19"/>
      <c r="VQ139" s="19"/>
      <c r="VR139" s="19"/>
      <c r="VS139" s="19"/>
      <c r="VT139" s="19"/>
      <c r="VU139" s="19"/>
      <c r="VV139" s="19"/>
      <c r="VW139" s="19"/>
      <c r="VX139" s="19"/>
      <c r="VY139" s="19"/>
      <c r="VZ139" s="19"/>
      <c r="WA139" s="19"/>
      <c r="WB139" s="19"/>
      <c r="WC139" s="19"/>
      <c r="WD139" s="19"/>
      <c r="WE139" s="19"/>
      <c r="WF139" s="19"/>
      <c r="WG139" s="19"/>
      <c r="WH139" s="19"/>
      <c r="WI139" s="19"/>
      <c r="WJ139" s="19"/>
      <c r="WK139" s="19"/>
      <c r="WL139" s="19"/>
      <c r="WM139" s="19"/>
      <c r="WN139" s="19"/>
      <c r="WO139" s="19"/>
      <c r="WP139" s="19"/>
      <c r="WQ139" s="19"/>
      <c r="WR139" s="19"/>
      <c r="WS139" s="19"/>
      <c r="WT139" s="19"/>
      <c r="WU139" s="19"/>
      <c r="WV139" s="19"/>
      <c r="WW139" s="19"/>
      <c r="WX139" s="19"/>
      <c r="WY139" s="19"/>
      <c r="WZ139" s="19"/>
      <c r="XA139" s="19"/>
      <c r="XB139" s="19"/>
      <c r="XC139" s="19"/>
      <c r="XD139" s="19"/>
      <c r="XE139" s="19"/>
      <c r="XF139" s="19"/>
      <c r="XG139" s="19"/>
      <c r="XH139" s="19"/>
      <c r="XI139" s="19"/>
      <c r="XJ139" s="19"/>
      <c r="XK139" s="19"/>
      <c r="XL139" s="19"/>
      <c r="XM139" s="19"/>
      <c r="XN139" s="19"/>
      <c r="XO139" s="19"/>
      <c r="XP139" s="19"/>
      <c r="XQ139" s="19"/>
      <c r="XR139" s="19"/>
      <c r="XS139" s="19"/>
      <c r="XT139" s="19"/>
      <c r="XU139" s="19"/>
      <c r="XV139" s="19"/>
      <c r="XW139" s="19"/>
      <c r="XX139" s="19"/>
      <c r="XY139" s="19"/>
      <c r="XZ139" s="19"/>
      <c r="YA139" s="19"/>
      <c r="YB139" s="19"/>
      <c r="YC139" s="19"/>
      <c r="YD139" s="19"/>
      <c r="YE139" s="19"/>
      <c r="YF139" s="19"/>
      <c r="YG139" s="19"/>
      <c r="YH139" s="19"/>
      <c r="YI139" s="19"/>
      <c r="YJ139" s="19"/>
      <c r="YK139" s="19"/>
      <c r="YL139" s="19"/>
      <c r="YM139" s="19"/>
      <c r="YN139" s="19"/>
      <c r="YO139" s="19"/>
      <c r="YP139" s="19"/>
      <c r="YQ139" s="19"/>
      <c r="YR139" s="19"/>
      <c r="YS139" s="19"/>
      <c r="YT139" s="19"/>
      <c r="YU139" s="19"/>
      <c r="YV139" s="19"/>
      <c r="YW139" s="19"/>
      <c r="YX139" s="19"/>
      <c r="YY139" s="19"/>
      <c r="YZ139" s="19"/>
      <c r="ZA139" s="19"/>
      <c r="ZB139" s="19"/>
      <c r="ZC139" s="19"/>
      <c r="ZD139" s="19"/>
      <c r="ZE139" s="19"/>
      <c r="ZF139" s="19"/>
      <c r="ZG139" s="19"/>
      <c r="ZH139" s="19"/>
      <c r="ZI139" s="19"/>
      <c r="ZJ139" s="19"/>
      <c r="ZK139" s="19"/>
      <c r="ZL139" s="19"/>
      <c r="ZM139" s="19"/>
      <c r="ZN139" s="19"/>
      <c r="ZO139" s="19"/>
      <c r="ZP139" s="19"/>
      <c r="ZQ139" s="19"/>
      <c r="ZR139" s="19"/>
      <c r="ZS139" s="19"/>
      <c r="ZT139" s="19"/>
      <c r="ZU139" s="19"/>
      <c r="ZV139" s="19"/>
      <c r="ZW139" s="19"/>
      <c r="ZX139" s="19"/>
      <c r="ZY139" s="19"/>
      <c r="ZZ139" s="19"/>
      <c r="AAA139" s="19"/>
      <c r="AAB139" s="19"/>
      <c r="AAC139" s="19"/>
      <c r="AAD139" s="19"/>
      <c r="AAE139" s="19"/>
      <c r="AAF139" s="19"/>
      <c r="AAG139" s="19"/>
      <c r="AAH139" s="19"/>
      <c r="AAI139" s="19"/>
      <c r="AAJ139" s="19"/>
      <c r="AAK139" s="19"/>
      <c r="AAL139" s="19"/>
      <c r="AAM139" s="19"/>
      <c r="AAN139" s="19"/>
      <c r="AAO139" s="19"/>
      <c r="AAP139" s="19"/>
      <c r="AAQ139" s="19"/>
      <c r="AAR139" s="19"/>
      <c r="AAS139" s="19"/>
      <c r="AAT139" s="19"/>
      <c r="AAU139" s="19"/>
      <c r="AAV139" s="19"/>
      <c r="AAW139" s="19"/>
      <c r="AAX139" s="19"/>
      <c r="AAY139" s="19"/>
      <c r="AAZ139" s="19"/>
      <c r="ABA139" s="19"/>
      <c r="ABB139" s="19"/>
      <c r="ABC139" s="19"/>
      <c r="ABD139" s="19"/>
      <c r="ABE139" s="19"/>
      <c r="ABF139" s="19"/>
      <c r="ABG139" s="19"/>
      <c r="ABH139" s="19"/>
      <c r="ABI139" s="19"/>
      <c r="ABJ139" s="19"/>
      <c r="ABK139" s="19"/>
      <c r="ABL139" s="19"/>
      <c r="ABM139" s="19"/>
      <c r="ABN139" s="19"/>
      <c r="ABO139" s="19"/>
      <c r="ABP139" s="19"/>
      <c r="ABQ139" s="19"/>
      <c r="ABR139" s="19"/>
      <c r="ABS139" s="19"/>
      <c r="ABT139" s="19"/>
      <c r="ABU139" s="19"/>
      <c r="ABV139" s="19"/>
      <c r="ABW139" s="19"/>
      <c r="ABX139" s="19"/>
      <c r="ABY139" s="19"/>
      <c r="ABZ139" s="19"/>
      <c r="ACA139" s="19"/>
      <c r="ACB139" s="19"/>
      <c r="ACC139" s="19"/>
      <c r="ACD139" s="19"/>
      <c r="ACE139" s="19"/>
      <c r="ACF139" s="19"/>
      <c r="ACG139" s="19"/>
      <c r="ACH139" s="19"/>
      <c r="ACI139" s="19"/>
      <c r="ACJ139" s="19"/>
      <c r="ACK139" s="19"/>
      <c r="ACL139" s="19"/>
      <c r="ACM139" s="19"/>
      <c r="ACN139" s="19"/>
      <c r="ACO139" s="19"/>
      <c r="ACP139" s="19"/>
      <c r="ACQ139" s="19"/>
      <c r="ACR139" s="19"/>
      <c r="ACS139" s="19"/>
      <c r="ACT139" s="19"/>
      <c r="ACU139" s="19"/>
      <c r="ACV139" s="19"/>
      <c r="ACW139" s="19"/>
      <c r="ACX139" s="19"/>
      <c r="ACY139" s="19"/>
      <c r="ACZ139" s="19"/>
      <c r="ADA139" s="19"/>
      <c r="ADB139" s="19"/>
      <c r="ADC139" s="19"/>
      <c r="ADD139" s="19"/>
      <c r="ADE139" s="19"/>
      <c r="ADF139" s="19"/>
      <c r="ADG139" s="19"/>
      <c r="ADH139" s="19"/>
      <c r="ADI139" s="19"/>
      <c r="ADJ139" s="19"/>
      <c r="ADK139" s="19"/>
      <c r="ADL139" s="19"/>
      <c r="ADM139" s="19"/>
      <c r="ADN139" s="19"/>
      <c r="ADO139" s="19"/>
      <c r="ADP139" s="19"/>
      <c r="ADQ139" s="19"/>
      <c r="ADR139" s="19"/>
      <c r="ADS139" s="19"/>
      <c r="ADT139" s="19"/>
      <c r="ADU139" s="19"/>
      <c r="ADV139" s="19"/>
      <c r="ADW139" s="19"/>
      <c r="ADX139" s="19"/>
      <c r="ADY139" s="19"/>
      <c r="ADZ139" s="19"/>
      <c r="AEA139" s="19"/>
      <c r="AEB139" s="19"/>
      <c r="AEC139" s="19"/>
      <c r="AED139" s="19"/>
      <c r="AEE139" s="19"/>
      <c r="AEF139" s="19"/>
      <c r="AEG139" s="19"/>
      <c r="AEH139" s="19"/>
      <c r="AEI139" s="19"/>
      <c r="AEJ139" s="19"/>
      <c r="AEK139" s="19"/>
      <c r="AEL139" s="19"/>
      <c r="AEM139" s="19"/>
      <c r="AEN139" s="19"/>
      <c r="AEO139" s="19"/>
      <c r="AEP139" s="19"/>
      <c r="AEQ139" s="19"/>
      <c r="AER139" s="19"/>
      <c r="AES139" s="19"/>
      <c r="AET139" s="19"/>
      <c r="AEU139" s="19"/>
      <c r="AEV139" s="19"/>
      <c r="AEW139" s="19"/>
      <c r="AEX139" s="19"/>
      <c r="AEY139" s="19"/>
      <c r="AEZ139" s="19"/>
      <c r="AFA139" s="19"/>
      <c r="AFB139" s="19"/>
      <c r="AFC139" s="19"/>
      <c r="AFD139" s="19"/>
      <c r="AFE139" s="19"/>
      <c r="AFF139" s="19"/>
      <c r="AFG139" s="19"/>
      <c r="AFH139" s="19"/>
      <c r="AFI139" s="19"/>
      <c r="AFJ139" s="19"/>
      <c r="AFK139" s="19"/>
      <c r="AFL139" s="19"/>
      <c r="AFM139" s="19"/>
      <c r="AFN139" s="19"/>
      <c r="AFO139" s="19"/>
      <c r="AFP139" s="19"/>
      <c r="AFQ139" s="19"/>
      <c r="AFR139" s="19"/>
      <c r="AFS139" s="19"/>
      <c r="AFT139" s="19"/>
      <c r="AFU139" s="19"/>
      <c r="AFV139" s="19"/>
      <c r="AFW139" s="19"/>
      <c r="AFX139" s="19"/>
      <c r="AFY139" s="19"/>
      <c r="AFZ139" s="19"/>
      <c r="AGA139" s="19"/>
      <c r="AGB139" s="19"/>
      <c r="AGC139" s="19"/>
      <c r="AGD139" s="19"/>
      <c r="AGE139" s="19"/>
      <c r="AGF139" s="19"/>
      <c r="AGG139" s="19"/>
      <c r="AGH139" s="19"/>
      <c r="AGI139" s="19"/>
      <c r="AGJ139" s="19"/>
      <c r="AGK139" s="19"/>
      <c r="AGL139" s="19"/>
      <c r="AGM139" s="19"/>
      <c r="AGN139" s="19"/>
      <c r="AGO139" s="19"/>
      <c r="AGP139" s="19"/>
      <c r="AGQ139" s="19"/>
      <c r="AGR139" s="19"/>
      <c r="AGS139" s="19"/>
      <c r="AGT139" s="19"/>
      <c r="AGU139" s="19"/>
      <c r="AGV139" s="19"/>
      <c r="AGW139" s="19"/>
      <c r="AGX139" s="19"/>
      <c r="AGY139" s="19"/>
      <c r="AGZ139" s="19"/>
      <c r="AHA139" s="19"/>
      <c r="AHB139" s="19"/>
      <c r="AHC139" s="19"/>
      <c r="AHD139" s="19"/>
      <c r="AHE139" s="19"/>
      <c r="AHF139" s="19"/>
      <c r="AHG139" s="19"/>
      <c r="AHH139" s="19"/>
      <c r="AHI139" s="19"/>
      <c r="AHJ139" s="19"/>
      <c r="AHK139" s="19"/>
      <c r="AHL139" s="19"/>
      <c r="AHM139" s="19"/>
      <c r="AHN139" s="19"/>
      <c r="AHO139" s="19"/>
      <c r="AHP139" s="19"/>
      <c r="AHQ139" s="19"/>
      <c r="AHR139" s="19"/>
      <c r="AHS139" s="19"/>
      <c r="AHT139" s="19"/>
      <c r="AHU139" s="19"/>
      <c r="AHV139" s="19"/>
      <c r="AHW139" s="19"/>
      <c r="AHX139" s="19"/>
      <c r="AHY139" s="19"/>
      <c r="AHZ139" s="19"/>
      <c r="AIA139" s="19"/>
      <c r="AIB139" s="19"/>
      <c r="AIC139" s="19"/>
      <c r="AID139" s="19"/>
      <c r="AIE139" s="19"/>
      <c r="AIF139" s="19"/>
      <c r="AIG139" s="19"/>
      <c r="AIH139" s="19"/>
      <c r="AII139" s="19"/>
      <c r="AIJ139" s="19"/>
      <c r="AIK139" s="19"/>
      <c r="AIL139" s="19"/>
      <c r="AIM139" s="19"/>
      <c r="AIN139" s="19"/>
      <c r="AIO139" s="19"/>
      <c r="AIP139" s="19"/>
      <c r="AIQ139" s="19"/>
      <c r="AIR139" s="19"/>
      <c r="AIS139" s="19"/>
      <c r="AIT139" s="19"/>
      <c r="AIU139" s="19"/>
      <c r="AIV139" s="19"/>
      <c r="AIW139" s="19"/>
      <c r="AIX139" s="19"/>
      <c r="AIY139" s="19"/>
      <c r="AIZ139" s="19"/>
      <c r="AJA139" s="19"/>
      <c r="AJB139" s="19"/>
      <c r="AJC139" s="19"/>
      <c r="AJD139" s="19"/>
      <c r="AJE139" s="19"/>
      <c r="AJF139" s="19"/>
      <c r="AJG139" s="19"/>
      <c r="AJH139" s="19"/>
      <c r="AJI139" s="19"/>
      <c r="AJJ139" s="19"/>
      <c r="AJK139" s="19"/>
      <c r="AJL139" s="19"/>
      <c r="AJM139" s="19"/>
      <c r="AJN139" s="19"/>
      <c r="AJO139" s="19"/>
      <c r="AJP139" s="19"/>
      <c r="AJQ139" s="19"/>
      <c r="AJR139" s="19"/>
      <c r="AJS139" s="19"/>
      <c r="AJT139" s="19"/>
      <c r="AJU139" s="19"/>
      <c r="AJV139" s="19"/>
      <c r="AJW139" s="19"/>
      <c r="AJX139" s="19"/>
      <c r="AJY139" s="19"/>
      <c r="AJZ139" s="19"/>
      <c r="AKA139" s="19"/>
      <c r="AKB139" s="19"/>
      <c r="AKC139" s="19"/>
      <c r="AKD139" s="19"/>
      <c r="AKE139" s="19"/>
      <c r="AKF139" s="19"/>
      <c r="AKG139" s="19"/>
      <c r="AKH139" s="19"/>
      <c r="AKI139" s="19"/>
      <c r="AKJ139" s="19"/>
      <c r="AKK139" s="19"/>
      <c r="AKL139" s="19"/>
      <c r="AKM139" s="19"/>
      <c r="AKN139" s="19"/>
      <c r="AKO139" s="19"/>
      <c r="AKP139" s="19"/>
      <c r="AKQ139" s="19"/>
      <c r="AKR139" s="19"/>
      <c r="AKS139" s="19"/>
      <c r="AKT139" s="19"/>
      <c r="AKU139" s="19"/>
      <c r="AKV139" s="19"/>
      <c r="AKW139" s="19"/>
      <c r="AKX139" s="19"/>
      <c r="AKY139" s="19"/>
      <c r="AKZ139" s="19"/>
      <c r="ALA139" s="19"/>
      <c r="ALB139" s="19"/>
      <c r="ALC139" s="19"/>
      <c r="ALD139" s="19"/>
      <c r="ALE139" s="19"/>
      <c r="ALF139" s="19"/>
      <c r="ALG139" s="19"/>
      <c r="ALH139" s="19"/>
      <c r="ALI139" s="19"/>
      <c r="ALJ139" s="19"/>
    </row>
    <row r="140" spans="1:998" outlineLevel="1">
      <c r="A140" s="32">
        <v>30000341</v>
      </c>
      <c r="B140" s="1" t="s">
        <v>49</v>
      </c>
      <c r="C140" s="137"/>
      <c r="D140" s="25"/>
      <c r="E140" s="25"/>
      <c r="F140" s="25"/>
      <c r="G140" s="25"/>
      <c r="H140" s="25"/>
      <c r="I140" s="25"/>
      <c r="J140" s="25"/>
      <c r="K140" s="25"/>
      <c r="L140" s="25">
        <f t="shared" ref="L140:O140" si="465">$C140/12*L139</f>
        <v>0</v>
      </c>
      <c r="M140" s="25">
        <f t="shared" si="465"/>
        <v>0</v>
      </c>
      <c r="N140" s="25">
        <f t="shared" si="465"/>
        <v>0</v>
      </c>
      <c r="O140" s="25">
        <f t="shared" si="465"/>
        <v>0</v>
      </c>
      <c r="P140" s="24">
        <f>C140</f>
        <v>0</v>
      </c>
      <c r="Q140" s="25">
        <f>$P140/12*Q139</f>
        <v>0</v>
      </c>
      <c r="R140" s="25">
        <f t="shared" ref="R140:AB140" si="466">$P140/12*R139</f>
        <v>0</v>
      </c>
      <c r="S140" s="25">
        <f t="shared" si="466"/>
        <v>0</v>
      </c>
      <c r="T140" s="25">
        <f t="shared" si="466"/>
        <v>0</v>
      </c>
      <c r="U140" s="25">
        <f t="shared" si="466"/>
        <v>0</v>
      </c>
      <c r="V140" s="25">
        <f t="shared" si="466"/>
        <v>0</v>
      </c>
      <c r="W140" s="25">
        <f t="shared" si="466"/>
        <v>0</v>
      </c>
      <c r="X140" s="25">
        <f t="shared" si="466"/>
        <v>0</v>
      </c>
      <c r="Y140" s="25">
        <f t="shared" si="466"/>
        <v>0</v>
      </c>
      <c r="Z140" s="25">
        <f t="shared" si="466"/>
        <v>0</v>
      </c>
      <c r="AA140" s="25">
        <f t="shared" si="466"/>
        <v>0</v>
      </c>
      <c r="AB140" s="25">
        <f t="shared" si="466"/>
        <v>0</v>
      </c>
      <c r="AC140" s="24">
        <f>P140</f>
        <v>0</v>
      </c>
      <c r="AD140" s="25">
        <f t="shared" ref="AD140:AO140" si="467">$AC140/12*AD139</f>
        <v>0</v>
      </c>
      <c r="AE140" s="25">
        <f t="shared" si="467"/>
        <v>0</v>
      </c>
      <c r="AF140" s="25">
        <f t="shared" si="467"/>
        <v>0</v>
      </c>
      <c r="AG140" s="25">
        <f t="shared" si="467"/>
        <v>0</v>
      </c>
      <c r="AH140" s="25">
        <f t="shared" si="467"/>
        <v>0</v>
      </c>
      <c r="AI140" s="25">
        <f t="shared" si="467"/>
        <v>0</v>
      </c>
      <c r="AJ140" s="25">
        <f t="shared" si="467"/>
        <v>0</v>
      </c>
      <c r="AK140" s="25">
        <f t="shared" si="467"/>
        <v>0</v>
      </c>
      <c r="AL140" s="25">
        <f t="shared" si="467"/>
        <v>0</v>
      </c>
      <c r="AM140" s="25">
        <f t="shared" si="467"/>
        <v>0</v>
      </c>
      <c r="AN140" s="25">
        <f t="shared" si="467"/>
        <v>0</v>
      </c>
      <c r="AO140" s="25">
        <f t="shared" si="467"/>
        <v>0</v>
      </c>
      <c r="AP140" s="24">
        <f>AC140</f>
        <v>0</v>
      </c>
      <c r="AQ140" s="25">
        <f>$AP140/12*AQ139</f>
        <v>0</v>
      </c>
      <c r="AR140" s="25">
        <f t="shared" ref="AR140:BB140" si="468">$AP140/12*AR139</f>
        <v>0</v>
      </c>
      <c r="AS140" s="25">
        <f t="shared" si="468"/>
        <v>0</v>
      </c>
      <c r="AT140" s="25">
        <f t="shared" si="468"/>
        <v>0</v>
      </c>
      <c r="AU140" s="25">
        <f t="shared" si="468"/>
        <v>0</v>
      </c>
      <c r="AV140" s="25">
        <f t="shared" si="468"/>
        <v>0</v>
      </c>
      <c r="AW140" s="25">
        <f t="shared" si="468"/>
        <v>0</v>
      </c>
      <c r="AX140" s="25">
        <f t="shared" si="468"/>
        <v>0</v>
      </c>
      <c r="AY140" s="25">
        <f t="shared" si="468"/>
        <v>0</v>
      </c>
      <c r="AZ140" s="25">
        <f t="shared" si="468"/>
        <v>0</v>
      </c>
      <c r="BA140" s="25">
        <f t="shared" si="468"/>
        <v>0</v>
      </c>
      <c r="BB140" s="25">
        <f t="shared" si="468"/>
        <v>0</v>
      </c>
      <c r="BC140" s="24">
        <f>AP140</f>
        <v>0</v>
      </c>
      <c r="BD140" s="25">
        <f>$BC140/12*BD139</f>
        <v>0</v>
      </c>
      <c r="BE140" s="25">
        <f t="shared" ref="BE140:BO140" si="469">$BC140/12*BE139</f>
        <v>0</v>
      </c>
      <c r="BF140" s="25">
        <f t="shared" si="469"/>
        <v>0</v>
      </c>
      <c r="BG140" s="25">
        <f t="shared" si="469"/>
        <v>0</v>
      </c>
      <c r="BH140" s="25">
        <f t="shared" si="469"/>
        <v>0</v>
      </c>
      <c r="BI140" s="25">
        <f t="shared" si="469"/>
        <v>0</v>
      </c>
      <c r="BJ140" s="25">
        <f t="shared" si="469"/>
        <v>0</v>
      </c>
      <c r="BK140" s="25">
        <f t="shared" si="469"/>
        <v>0</v>
      </c>
      <c r="BL140" s="25">
        <f t="shared" si="469"/>
        <v>0</v>
      </c>
      <c r="BM140" s="25">
        <f t="shared" si="469"/>
        <v>0</v>
      </c>
      <c r="BN140" s="25">
        <f t="shared" si="469"/>
        <v>0</v>
      </c>
      <c r="BO140" s="25">
        <f t="shared" si="469"/>
        <v>0</v>
      </c>
      <c r="BP140" s="24">
        <f>BC140</f>
        <v>0</v>
      </c>
      <c r="BQ140" s="25">
        <f>$BC140/12*BQ139</f>
        <v>0</v>
      </c>
      <c r="BR140" s="25">
        <f t="shared" ref="BR140:CB140" si="470">$BC140/12*BR139</f>
        <v>0</v>
      </c>
      <c r="BS140" s="25">
        <f t="shared" si="470"/>
        <v>0</v>
      </c>
      <c r="BT140" s="25">
        <f t="shared" si="470"/>
        <v>0</v>
      </c>
      <c r="BU140" s="25">
        <f t="shared" si="470"/>
        <v>0</v>
      </c>
      <c r="BV140" s="25">
        <f t="shared" si="470"/>
        <v>0</v>
      </c>
      <c r="BW140" s="25">
        <f t="shared" si="470"/>
        <v>0</v>
      </c>
      <c r="BX140" s="25">
        <f t="shared" si="470"/>
        <v>0</v>
      </c>
      <c r="BY140" s="25">
        <f t="shared" si="470"/>
        <v>0</v>
      </c>
      <c r="BZ140" s="25">
        <f t="shared" si="470"/>
        <v>0</v>
      </c>
      <c r="CA140" s="25">
        <f t="shared" si="470"/>
        <v>0</v>
      </c>
      <c r="CB140" s="25">
        <f t="shared" si="470"/>
        <v>0</v>
      </c>
    </row>
    <row r="141" spans="1:998" outlineLevel="1">
      <c r="A141" s="32">
        <v>30010101</v>
      </c>
      <c r="B141" s="1" t="s">
        <v>50</v>
      </c>
      <c r="C141" s="27">
        <v>4.9200000000000001E-2</v>
      </c>
      <c r="D141" s="25"/>
      <c r="E141" s="25"/>
      <c r="F141" s="25"/>
      <c r="G141" s="25"/>
      <c r="H141" s="25"/>
      <c r="I141" s="25"/>
      <c r="J141" s="25"/>
      <c r="K141" s="25"/>
      <c r="L141" s="25">
        <f t="shared" ref="L141:O146" si="471">$C141*L$140</f>
        <v>0</v>
      </c>
      <c r="M141" s="25">
        <f t="shared" si="471"/>
        <v>0</v>
      </c>
      <c r="N141" s="25">
        <f t="shared" si="471"/>
        <v>0</v>
      </c>
      <c r="O141" s="25">
        <f t="shared" si="471"/>
        <v>0</v>
      </c>
      <c r="P141" s="27">
        <v>4.9200000000000001E-2</v>
      </c>
      <c r="Q141" s="25">
        <f t="shared" ref="Q141:AB146" si="472">$P141*Q$140</f>
        <v>0</v>
      </c>
      <c r="R141" s="25">
        <f t="shared" si="472"/>
        <v>0</v>
      </c>
      <c r="S141" s="25">
        <f t="shared" si="472"/>
        <v>0</v>
      </c>
      <c r="T141" s="25">
        <f t="shared" si="472"/>
        <v>0</v>
      </c>
      <c r="U141" s="25">
        <f t="shared" si="472"/>
        <v>0</v>
      </c>
      <c r="V141" s="25">
        <f t="shared" si="472"/>
        <v>0</v>
      </c>
      <c r="W141" s="25">
        <f t="shared" si="472"/>
        <v>0</v>
      </c>
      <c r="X141" s="25">
        <f t="shared" si="472"/>
        <v>0</v>
      </c>
      <c r="Y141" s="25">
        <f t="shared" si="472"/>
        <v>0</v>
      </c>
      <c r="Z141" s="25">
        <f t="shared" si="472"/>
        <v>0</v>
      </c>
      <c r="AA141" s="25">
        <f t="shared" si="472"/>
        <v>0</v>
      </c>
      <c r="AB141" s="25">
        <f t="shared" si="472"/>
        <v>0</v>
      </c>
      <c r="AC141" s="27">
        <v>4.9200000000000001E-2</v>
      </c>
      <c r="AD141" s="25">
        <f t="shared" ref="AD141:AO146" si="473">$AC141*AD$140</f>
        <v>0</v>
      </c>
      <c r="AE141" s="25">
        <f t="shared" si="473"/>
        <v>0</v>
      </c>
      <c r="AF141" s="25">
        <f t="shared" si="473"/>
        <v>0</v>
      </c>
      <c r="AG141" s="25">
        <f t="shared" si="473"/>
        <v>0</v>
      </c>
      <c r="AH141" s="25">
        <f t="shared" si="473"/>
        <v>0</v>
      </c>
      <c r="AI141" s="25">
        <f t="shared" si="473"/>
        <v>0</v>
      </c>
      <c r="AJ141" s="25">
        <f t="shared" si="473"/>
        <v>0</v>
      </c>
      <c r="AK141" s="25">
        <f t="shared" si="473"/>
        <v>0</v>
      </c>
      <c r="AL141" s="25">
        <f t="shared" si="473"/>
        <v>0</v>
      </c>
      <c r="AM141" s="25">
        <f t="shared" si="473"/>
        <v>0</v>
      </c>
      <c r="AN141" s="25">
        <f t="shared" si="473"/>
        <v>0</v>
      </c>
      <c r="AO141" s="25">
        <f t="shared" si="473"/>
        <v>0</v>
      </c>
      <c r="AP141" s="27">
        <v>4.9200000000000001E-2</v>
      </c>
      <c r="AQ141" s="25">
        <f>$AP141*AQ140</f>
        <v>0</v>
      </c>
      <c r="AR141" s="25">
        <f t="shared" ref="AR141:BB141" si="474">$AP141*AR140</f>
        <v>0</v>
      </c>
      <c r="AS141" s="25">
        <f t="shared" si="474"/>
        <v>0</v>
      </c>
      <c r="AT141" s="25">
        <f t="shared" si="474"/>
        <v>0</v>
      </c>
      <c r="AU141" s="25">
        <f t="shared" si="474"/>
        <v>0</v>
      </c>
      <c r="AV141" s="25">
        <f t="shared" si="474"/>
        <v>0</v>
      </c>
      <c r="AW141" s="25">
        <f t="shared" si="474"/>
        <v>0</v>
      </c>
      <c r="AX141" s="25">
        <f t="shared" si="474"/>
        <v>0</v>
      </c>
      <c r="AY141" s="25">
        <f t="shared" si="474"/>
        <v>0</v>
      </c>
      <c r="AZ141" s="25">
        <f t="shared" si="474"/>
        <v>0</v>
      </c>
      <c r="BA141" s="25">
        <f t="shared" si="474"/>
        <v>0</v>
      </c>
      <c r="BB141" s="25">
        <f t="shared" si="474"/>
        <v>0</v>
      </c>
      <c r="BC141" s="27">
        <v>4.9200000000000001E-2</v>
      </c>
      <c r="BD141" s="25">
        <f>$BC141*BD140</f>
        <v>0</v>
      </c>
      <c r="BE141" s="25">
        <f t="shared" ref="BE141:BO141" si="475">$BC141*BE140</f>
        <v>0</v>
      </c>
      <c r="BF141" s="25">
        <f t="shared" si="475"/>
        <v>0</v>
      </c>
      <c r="BG141" s="25">
        <f t="shared" si="475"/>
        <v>0</v>
      </c>
      <c r="BH141" s="25">
        <f t="shared" si="475"/>
        <v>0</v>
      </c>
      <c r="BI141" s="25">
        <f t="shared" si="475"/>
        <v>0</v>
      </c>
      <c r="BJ141" s="25">
        <f t="shared" si="475"/>
        <v>0</v>
      </c>
      <c r="BK141" s="25">
        <f t="shared" si="475"/>
        <v>0</v>
      </c>
      <c r="BL141" s="25">
        <f t="shared" si="475"/>
        <v>0</v>
      </c>
      <c r="BM141" s="25">
        <f t="shared" si="475"/>
        <v>0</v>
      </c>
      <c r="BN141" s="25">
        <f t="shared" si="475"/>
        <v>0</v>
      </c>
      <c r="BO141" s="25">
        <f t="shared" si="475"/>
        <v>0</v>
      </c>
      <c r="BP141" s="27">
        <v>4.9200000000000001E-2</v>
      </c>
      <c r="BQ141" s="25">
        <f>$BC141*BQ140</f>
        <v>0</v>
      </c>
      <c r="BR141" s="25">
        <f t="shared" ref="BR141:CB141" si="476">$BC141*BR140</f>
        <v>0</v>
      </c>
      <c r="BS141" s="25">
        <f t="shared" si="476"/>
        <v>0</v>
      </c>
      <c r="BT141" s="25">
        <f t="shared" si="476"/>
        <v>0</v>
      </c>
      <c r="BU141" s="25">
        <f t="shared" si="476"/>
        <v>0</v>
      </c>
      <c r="BV141" s="25">
        <f t="shared" si="476"/>
        <v>0</v>
      </c>
      <c r="BW141" s="25">
        <f t="shared" si="476"/>
        <v>0</v>
      </c>
      <c r="BX141" s="25">
        <f t="shared" si="476"/>
        <v>0</v>
      </c>
      <c r="BY141" s="25">
        <f t="shared" si="476"/>
        <v>0</v>
      </c>
      <c r="BZ141" s="25">
        <f t="shared" si="476"/>
        <v>0</v>
      </c>
      <c r="CA141" s="25">
        <f t="shared" si="476"/>
        <v>0</v>
      </c>
      <c r="CB141" s="25">
        <f t="shared" si="476"/>
        <v>0</v>
      </c>
    </row>
    <row r="142" spans="1:998" outlineLevel="1">
      <c r="A142" s="32">
        <v>30010150</v>
      </c>
      <c r="B142" s="1" t="s">
        <v>51</v>
      </c>
      <c r="C142" s="27">
        <v>1.0200000000000001E-2</v>
      </c>
      <c r="D142" s="25"/>
      <c r="E142" s="25"/>
      <c r="F142" s="25"/>
      <c r="G142" s="25"/>
      <c r="H142" s="25"/>
      <c r="I142" s="25"/>
      <c r="J142" s="25"/>
      <c r="K142" s="25"/>
      <c r="L142" s="25">
        <f t="shared" si="471"/>
        <v>0</v>
      </c>
      <c r="M142" s="25">
        <f t="shared" si="471"/>
        <v>0</v>
      </c>
      <c r="N142" s="25">
        <f t="shared" si="471"/>
        <v>0</v>
      </c>
      <c r="O142" s="25">
        <f t="shared" si="471"/>
        <v>0</v>
      </c>
      <c r="P142" s="27">
        <v>1.0200000000000001E-2</v>
      </c>
      <c r="Q142" s="25">
        <f t="shared" si="472"/>
        <v>0</v>
      </c>
      <c r="R142" s="25">
        <f t="shared" si="472"/>
        <v>0</v>
      </c>
      <c r="S142" s="25">
        <f t="shared" si="472"/>
        <v>0</v>
      </c>
      <c r="T142" s="25">
        <f t="shared" si="472"/>
        <v>0</v>
      </c>
      <c r="U142" s="25">
        <f t="shared" si="472"/>
        <v>0</v>
      </c>
      <c r="V142" s="25">
        <f t="shared" si="472"/>
        <v>0</v>
      </c>
      <c r="W142" s="25">
        <f t="shared" si="472"/>
        <v>0</v>
      </c>
      <c r="X142" s="25">
        <f t="shared" si="472"/>
        <v>0</v>
      </c>
      <c r="Y142" s="25">
        <f t="shared" si="472"/>
        <v>0</v>
      </c>
      <c r="Z142" s="25">
        <f t="shared" si="472"/>
        <v>0</v>
      </c>
      <c r="AA142" s="25">
        <f t="shared" si="472"/>
        <v>0</v>
      </c>
      <c r="AB142" s="25">
        <f t="shared" si="472"/>
        <v>0</v>
      </c>
      <c r="AC142" s="27">
        <v>1.0200000000000001E-2</v>
      </c>
      <c r="AD142" s="25">
        <f t="shared" si="473"/>
        <v>0</v>
      </c>
      <c r="AE142" s="25">
        <f t="shared" si="473"/>
        <v>0</v>
      </c>
      <c r="AF142" s="25">
        <f t="shared" si="473"/>
        <v>0</v>
      </c>
      <c r="AG142" s="25">
        <f t="shared" si="473"/>
        <v>0</v>
      </c>
      <c r="AH142" s="25">
        <f t="shared" si="473"/>
        <v>0</v>
      </c>
      <c r="AI142" s="25">
        <f t="shared" si="473"/>
        <v>0</v>
      </c>
      <c r="AJ142" s="25">
        <f t="shared" si="473"/>
        <v>0</v>
      </c>
      <c r="AK142" s="25">
        <f t="shared" si="473"/>
        <v>0</v>
      </c>
      <c r="AL142" s="25">
        <f t="shared" si="473"/>
        <v>0</v>
      </c>
      <c r="AM142" s="25">
        <f t="shared" si="473"/>
        <v>0</v>
      </c>
      <c r="AN142" s="25">
        <f t="shared" si="473"/>
        <v>0</v>
      </c>
      <c r="AO142" s="25">
        <f t="shared" si="473"/>
        <v>0</v>
      </c>
      <c r="AP142" s="27">
        <v>1.0200000000000001E-2</v>
      </c>
      <c r="AQ142" s="25">
        <f>$AP142*AQ140</f>
        <v>0</v>
      </c>
      <c r="AR142" s="25">
        <f t="shared" ref="AR142:BB142" si="477">$AP142*AR140</f>
        <v>0</v>
      </c>
      <c r="AS142" s="25">
        <f t="shared" si="477"/>
        <v>0</v>
      </c>
      <c r="AT142" s="25">
        <f t="shared" si="477"/>
        <v>0</v>
      </c>
      <c r="AU142" s="25">
        <f t="shared" si="477"/>
        <v>0</v>
      </c>
      <c r="AV142" s="25">
        <f t="shared" si="477"/>
        <v>0</v>
      </c>
      <c r="AW142" s="25">
        <f t="shared" si="477"/>
        <v>0</v>
      </c>
      <c r="AX142" s="25">
        <f t="shared" si="477"/>
        <v>0</v>
      </c>
      <c r="AY142" s="25">
        <f t="shared" si="477"/>
        <v>0</v>
      </c>
      <c r="AZ142" s="25">
        <f t="shared" si="477"/>
        <v>0</v>
      </c>
      <c r="BA142" s="25">
        <f t="shared" si="477"/>
        <v>0</v>
      </c>
      <c r="BB142" s="25">
        <f t="shared" si="477"/>
        <v>0</v>
      </c>
      <c r="BC142" s="27">
        <v>1.0200000000000001E-2</v>
      </c>
      <c r="BD142" s="25">
        <f>$BC142*BD140</f>
        <v>0</v>
      </c>
      <c r="BE142" s="25">
        <f t="shared" ref="BE142:BO142" si="478">$BC142*BE140</f>
        <v>0</v>
      </c>
      <c r="BF142" s="25">
        <f t="shared" si="478"/>
        <v>0</v>
      </c>
      <c r="BG142" s="25">
        <f t="shared" si="478"/>
        <v>0</v>
      </c>
      <c r="BH142" s="25">
        <f t="shared" si="478"/>
        <v>0</v>
      </c>
      <c r="BI142" s="25">
        <f t="shared" si="478"/>
        <v>0</v>
      </c>
      <c r="BJ142" s="25">
        <f t="shared" si="478"/>
        <v>0</v>
      </c>
      <c r="BK142" s="25">
        <f t="shared" si="478"/>
        <v>0</v>
      </c>
      <c r="BL142" s="25">
        <f t="shared" si="478"/>
        <v>0</v>
      </c>
      <c r="BM142" s="25">
        <f t="shared" si="478"/>
        <v>0</v>
      </c>
      <c r="BN142" s="25">
        <f t="shared" si="478"/>
        <v>0</v>
      </c>
      <c r="BO142" s="25">
        <f t="shared" si="478"/>
        <v>0</v>
      </c>
      <c r="BP142" s="27">
        <v>1.0200000000000001E-2</v>
      </c>
      <c r="BQ142" s="25">
        <f>$BC142*BQ140</f>
        <v>0</v>
      </c>
      <c r="BR142" s="25">
        <f t="shared" ref="BR142:CB142" si="479">$BC142*BR140</f>
        <v>0</v>
      </c>
      <c r="BS142" s="25">
        <f t="shared" si="479"/>
        <v>0</v>
      </c>
      <c r="BT142" s="25">
        <f t="shared" si="479"/>
        <v>0</v>
      </c>
      <c r="BU142" s="25">
        <f t="shared" si="479"/>
        <v>0</v>
      </c>
      <c r="BV142" s="25">
        <f t="shared" si="479"/>
        <v>0</v>
      </c>
      <c r="BW142" s="25">
        <f t="shared" si="479"/>
        <v>0</v>
      </c>
      <c r="BX142" s="25">
        <f t="shared" si="479"/>
        <v>0</v>
      </c>
      <c r="BY142" s="25">
        <f t="shared" si="479"/>
        <v>0</v>
      </c>
      <c r="BZ142" s="25">
        <f t="shared" si="479"/>
        <v>0</v>
      </c>
      <c r="CA142" s="25">
        <f t="shared" si="479"/>
        <v>0</v>
      </c>
      <c r="CB142" s="25">
        <f t="shared" si="479"/>
        <v>0</v>
      </c>
    </row>
    <row r="143" spans="1:998" outlineLevel="1">
      <c r="A143" s="32">
        <v>30010210</v>
      </c>
      <c r="B143" s="1" t="s">
        <v>52</v>
      </c>
      <c r="C143" s="27">
        <v>6.6799999999999998E-2</v>
      </c>
      <c r="D143" s="25"/>
      <c r="E143" s="25"/>
      <c r="F143" s="25"/>
      <c r="G143" s="25"/>
      <c r="H143" s="25"/>
      <c r="I143" s="25"/>
      <c r="J143" s="25"/>
      <c r="K143" s="25"/>
      <c r="L143" s="25">
        <f t="shared" si="471"/>
        <v>0</v>
      </c>
      <c r="M143" s="25">
        <f t="shared" si="471"/>
        <v>0</v>
      </c>
      <c r="N143" s="25">
        <f t="shared" si="471"/>
        <v>0</v>
      </c>
      <c r="O143" s="25">
        <f t="shared" si="471"/>
        <v>0</v>
      </c>
      <c r="P143" s="27">
        <v>6.6799999999999998E-2</v>
      </c>
      <c r="Q143" s="25">
        <f t="shared" si="472"/>
        <v>0</v>
      </c>
      <c r="R143" s="25">
        <f t="shared" si="472"/>
        <v>0</v>
      </c>
      <c r="S143" s="25">
        <f t="shared" si="472"/>
        <v>0</v>
      </c>
      <c r="T143" s="25">
        <f t="shared" si="472"/>
        <v>0</v>
      </c>
      <c r="U143" s="25">
        <f t="shared" si="472"/>
        <v>0</v>
      </c>
      <c r="V143" s="25">
        <f t="shared" si="472"/>
        <v>0</v>
      </c>
      <c r="W143" s="25">
        <f t="shared" si="472"/>
        <v>0</v>
      </c>
      <c r="X143" s="25">
        <f t="shared" si="472"/>
        <v>0</v>
      </c>
      <c r="Y143" s="25">
        <f t="shared" si="472"/>
        <v>0</v>
      </c>
      <c r="Z143" s="25">
        <f t="shared" si="472"/>
        <v>0</v>
      </c>
      <c r="AA143" s="25">
        <f t="shared" si="472"/>
        <v>0</v>
      </c>
      <c r="AB143" s="25">
        <f t="shared" si="472"/>
        <v>0</v>
      </c>
      <c r="AC143" s="27">
        <v>6.6799999999999998E-2</v>
      </c>
      <c r="AD143" s="25">
        <f t="shared" si="473"/>
        <v>0</v>
      </c>
      <c r="AE143" s="25">
        <f t="shared" si="473"/>
        <v>0</v>
      </c>
      <c r="AF143" s="25">
        <f t="shared" si="473"/>
        <v>0</v>
      </c>
      <c r="AG143" s="25">
        <f t="shared" si="473"/>
        <v>0</v>
      </c>
      <c r="AH143" s="25">
        <f t="shared" si="473"/>
        <v>0</v>
      </c>
      <c r="AI143" s="25">
        <f t="shared" si="473"/>
        <v>0</v>
      </c>
      <c r="AJ143" s="25">
        <f t="shared" si="473"/>
        <v>0</v>
      </c>
      <c r="AK143" s="25">
        <f t="shared" si="473"/>
        <v>0</v>
      </c>
      <c r="AL143" s="25">
        <f t="shared" si="473"/>
        <v>0</v>
      </c>
      <c r="AM143" s="25">
        <f t="shared" si="473"/>
        <v>0</v>
      </c>
      <c r="AN143" s="25">
        <f t="shared" si="473"/>
        <v>0</v>
      </c>
      <c r="AO143" s="25">
        <f t="shared" si="473"/>
        <v>0</v>
      </c>
      <c r="AP143" s="27">
        <v>6.6799999999999998E-2</v>
      </c>
      <c r="AQ143" s="25">
        <f>$AP143*AQ140</f>
        <v>0</v>
      </c>
      <c r="AR143" s="25">
        <f t="shared" ref="AR143:BB143" si="480">$AP143*AR140</f>
        <v>0</v>
      </c>
      <c r="AS143" s="25">
        <f t="shared" si="480"/>
        <v>0</v>
      </c>
      <c r="AT143" s="25">
        <f t="shared" si="480"/>
        <v>0</v>
      </c>
      <c r="AU143" s="25">
        <f t="shared" si="480"/>
        <v>0</v>
      </c>
      <c r="AV143" s="25">
        <f t="shared" si="480"/>
        <v>0</v>
      </c>
      <c r="AW143" s="25">
        <f t="shared" si="480"/>
        <v>0</v>
      </c>
      <c r="AX143" s="25">
        <f t="shared" si="480"/>
        <v>0</v>
      </c>
      <c r="AY143" s="25">
        <f t="shared" si="480"/>
        <v>0</v>
      </c>
      <c r="AZ143" s="25">
        <f t="shared" si="480"/>
        <v>0</v>
      </c>
      <c r="BA143" s="25">
        <f t="shared" si="480"/>
        <v>0</v>
      </c>
      <c r="BB143" s="25">
        <f t="shared" si="480"/>
        <v>0</v>
      </c>
      <c r="BC143" s="27">
        <v>6.6799999999999998E-2</v>
      </c>
      <c r="BD143" s="25">
        <f>$BC143*BD140</f>
        <v>0</v>
      </c>
      <c r="BE143" s="25">
        <f t="shared" ref="BE143:BO143" si="481">$BC143*BE140</f>
        <v>0</v>
      </c>
      <c r="BF143" s="25">
        <f t="shared" si="481"/>
        <v>0</v>
      </c>
      <c r="BG143" s="25">
        <f t="shared" si="481"/>
        <v>0</v>
      </c>
      <c r="BH143" s="25">
        <f t="shared" si="481"/>
        <v>0</v>
      </c>
      <c r="BI143" s="25">
        <f t="shared" si="481"/>
        <v>0</v>
      </c>
      <c r="BJ143" s="25">
        <f t="shared" si="481"/>
        <v>0</v>
      </c>
      <c r="BK143" s="25">
        <f t="shared" si="481"/>
        <v>0</v>
      </c>
      <c r="BL143" s="25">
        <f t="shared" si="481"/>
        <v>0</v>
      </c>
      <c r="BM143" s="25">
        <f t="shared" si="481"/>
        <v>0</v>
      </c>
      <c r="BN143" s="25">
        <f t="shared" si="481"/>
        <v>0</v>
      </c>
      <c r="BO143" s="25">
        <f t="shared" si="481"/>
        <v>0</v>
      </c>
      <c r="BP143" s="27">
        <v>6.6799999999999998E-2</v>
      </c>
      <c r="BQ143" s="25">
        <f>$BC143*BQ140</f>
        <v>0</v>
      </c>
      <c r="BR143" s="25">
        <f t="shared" ref="BR143:CB143" si="482">$BC143*BR140</f>
        <v>0</v>
      </c>
      <c r="BS143" s="25">
        <f t="shared" si="482"/>
        <v>0</v>
      </c>
      <c r="BT143" s="25">
        <f t="shared" si="482"/>
        <v>0</v>
      </c>
      <c r="BU143" s="25">
        <f t="shared" si="482"/>
        <v>0</v>
      </c>
      <c r="BV143" s="25">
        <f t="shared" si="482"/>
        <v>0</v>
      </c>
      <c r="BW143" s="25">
        <f t="shared" si="482"/>
        <v>0</v>
      </c>
      <c r="BX143" s="25">
        <f t="shared" si="482"/>
        <v>0</v>
      </c>
      <c r="BY143" s="25">
        <f t="shared" si="482"/>
        <v>0</v>
      </c>
      <c r="BZ143" s="25">
        <f t="shared" si="482"/>
        <v>0</v>
      </c>
      <c r="CA143" s="25">
        <f t="shared" si="482"/>
        <v>0</v>
      </c>
      <c r="CB143" s="25">
        <f t="shared" si="482"/>
        <v>0</v>
      </c>
    </row>
    <row r="144" spans="1:998" outlineLevel="1">
      <c r="A144" s="32">
        <v>30010292</v>
      </c>
      <c r="B144" s="1" t="s">
        <v>53</v>
      </c>
      <c r="C144" s="27">
        <v>0</v>
      </c>
      <c r="D144" s="25"/>
      <c r="E144" s="25"/>
      <c r="F144" s="25"/>
      <c r="G144" s="25"/>
      <c r="H144" s="25"/>
      <c r="I144" s="25"/>
      <c r="J144" s="25"/>
      <c r="K144" s="25"/>
      <c r="L144" s="25">
        <f t="shared" si="471"/>
        <v>0</v>
      </c>
      <c r="M144" s="25">
        <f t="shared" si="471"/>
        <v>0</v>
      </c>
      <c r="N144" s="25">
        <f t="shared" si="471"/>
        <v>0</v>
      </c>
      <c r="O144" s="25">
        <f t="shared" si="471"/>
        <v>0</v>
      </c>
      <c r="P144" s="27">
        <v>0</v>
      </c>
      <c r="Q144" s="25">
        <f t="shared" si="472"/>
        <v>0</v>
      </c>
      <c r="R144" s="25">
        <f t="shared" si="472"/>
        <v>0</v>
      </c>
      <c r="S144" s="25">
        <f t="shared" si="472"/>
        <v>0</v>
      </c>
      <c r="T144" s="25">
        <f t="shared" si="472"/>
        <v>0</v>
      </c>
      <c r="U144" s="25">
        <f t="shared" si="472"/>
        <v>0</v>
      </c>
      <c r="V144" s="25">
        <f t="shared" si="472"/>
        <v>0</v>
      </c>
      <c r="W144" s="25">
        <f t="shared" si="472"/>
        <v>0</v>
      </c>
      <c r="X144" s="25">
        <f t="shared" si="472"/>
        <v>0</v>
      </c>
      <c r="Y144" s="25">
        <f t="shared" si="472"/>
        <v>0</v>
      </c>
      <c r="Z144" s="25">
        <f t="shared" si="472"/>
        <v>0</v>
      </c>
      <c r="AA144" s="25">
        <f t="shared" si="472"/>
        <v>0</v>
      </c>
      <c r="AB144" s="25">
        <f t="shared" si="472"/>
        <v>0</v>
      </c>
      <c r="AC144" s="27">
        <v>0</v>
      </c>
      <c r="AD144" s="25">
        <f t="shared" si="473"/>
        <v>0</v>
      </c>
      <c r="AE144" s="25">
        <f t="shared" si="473"/>
        <v>0</v>
      </c>
      <c r="AF144" s="25">
        <f t="shared" si="473"/>
        <v>0</v>
      </c>
      <c r="AG144" s="25">
        <f t="shared" si="473"/>
        <v>0</v>
      </c>
      <c r="AH144" s="25">
        <f t="shared" si="473"/>
        <v>0</v>
      </c>
      <c r="AI144" s="25">
        <f t="shared" si="473"/>
        <v>0</v>
      </c>
      <c r="AJ144" s="25">
        <f t="shared" si="473"/>
        <v>0</v>
      </c>
      <c r="AK144" s="25">
        <f t="shared" si="473"/>
        <v>0</v>
      </c>
      <c r="AL144" s="25">
        <f t="shared" si="473"/>
        <v>0</v>
      </c>
      <c r="AM144" s="25">
        <f t="shared" si="473"/>
        <v>0</v>
      </c>
      <c r="AN144" s="25">
        <f t="shared" si="473"/>
        <v>0</v>
      </c>
      <c r="AO144" s="25">
        <f t="shared" si="473"/>
        <v>0</v>
      </c>
      <c r="AP144" s="27">
        <v>0</v>
      </c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7">
        <v>0</v>
      </c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7">
        <v>0</v>
      </c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</row>
    <row r="145" spans="1:998" outlineLevel="1">
      <c r="A145" s="32">
        <v>30010301</v>
      </c>
      <c r="B145" s="1" t="s">
        <v>54</v>
      </c>
      <c r="C145" s="27">
        <v>3.5000000000000001E-3</v>
      </c>
      <c r="D145" s="25"/>
      <c r="E145" s="25"/>
      <c r="F145" s="25"/>
      <c r="G145" s="25"/>
      <c r="H145" s="25"/>
      <c r="I145" s="25"/>
      <c r="J145" s="25"/>
      <c r="K145" s="25"/>
      <c r="L145" s="25">
        <f t="shared" si="471"/>
        <v>0</v>
      </c>
      <c r="M145" s="25">
        <f t="shared" si="471"/>
        <v>0</v>
      </c>
      <c r="N145" s="25">
        <f t="shared" si="471"/>
        <v>0</v>
      </c>
      <c r="O145" s="25">
        <f t="shared" si="471"/>
        <v>0</v>
      </c>
      <c r="P145" s="27">
        <v>3.5000000000000001E-3</v>
      </c>
      <c r="Q145" s="25">
        <f t="shared" si="472"/>
        <v>0</v>
      </c>
      <c r="R145" s="25">
        <f t="shared" si="472"/>
        <v>0</v>
      </c>
      <c r="S145" s="25">
        <f t="shared" si="472"/>
        <v>0</v>
      </c>
      <c r="T145" s="25">
        <f t="shared" si="472"/>
        <v>0</v>
      </c>
      <c r="U145" s="25">
        <f t="shared" si="472"/>
        <v>0</v>
      </c>
      <c r="V145" s="25">
        <f t="shared" si="472"/>
        <v>0</v>
      </c>
      <c r="W145" s="25">
        <f t="shared" si="472"/>
        <v>0</v>
      </c>
      <c r="X145" s="25">
        <f t="shared" si="472"/>
        <v>0</v>
      </c>
      <c r="Y145" s="25">
        <f t="shared" si="472"/>
        <v>0</v>
      </c>
      <c r="Z145" s="25">
        <f t="shared" si="472"/>
        <v>0</v>
      </c>
      <c r="AA145" s="25">
        <f t="shared" si="472"/>
        <v>0</v>
      </c>
      <c r="AB145" s="25">
        <f t="shared" si="472"/>
        <v>0</v>
      </c>
      <c r="AC145" s="27">
        <v>3.5000000000000001E-3</v>
      </c>
      <c r="AD145" s="25">
        <f t="shared" si="473"/>
        <v>0</v>
      </c>
      <c r="AE145" s="25">
        <f t="shared" si="473"/>
        <v>0</v>
      </c>
      <c r="AF145" s="25">
        <f t="shared" si="473"/>
        <v>0</v>
      </c>
      <c r="AG145" s="25">
        <f t="shared" si="473"/>
        <v>0</v>
      </c>
      <c r="AH145" s="25">
        <f t="shared" si="473"/>
        <v>0</v>
      </c>
      <c r="AI145" s="25">
        <f t="shared" si="473"/>
        <v>0</v>
      </c>
      <c r="AJ145" s="25">
        <f t="shared" si="473"/>
        <v>0</v>
      </c>
      <c r="AK145" s="25">
        <f t="shared" si="473"/>
        <v>0</v>
      </c>
      <c r="AL145" s="25">
        <f t="shared" si="473"/>
        <v>0</v>
      </c>
      <c r="AM145" s="25">
        <f t="shared" si="473"/>
        <v>0</v>
      </c>
      <c r="AN145" s="25">
        <f t="shared" si="473"/>
        <v>0</v>
      </c>
      <c r="AO145" s="25">
        <f t="shared" si="473"/>
        <v>0</v>
      </c>
      <c r="AP145" s="27">
        <v>3.5000000000000001E-3</v>
      </c>
      <c r="AQ145" s="25">
        <f>$AP145*AQ140</f>
        <v>0</v>
      </c>
      <c r="AR145" s="25">
        <f t="shared" ref="AR145:BB145" si="483">$AP145*AR140</f>
        <v>0</v>
      </c>
      <c r="AS145" s="25">
        <f t="shared" si="483"/>
        <v>0</v>
      </c>
      <c r="AT145" s="25">
        <f t="shared" si="483"/>
        <v>0</v>
      </c>
      <c r="AU145" s="25">
        <f t="shared" si="483"/>
        <v>0</v>
      </c>
      <c r="AV145" s="25">
        <f t="shared" si="483"/>
        <v>0</v>
      </c>
      <c r="AW145" s="25">
        <f t="shared" si="483"/>
        <v>0</v>
      </c>
      <c r="AX145" s="25">
        <f t="shared" si="483"/>
        <v>0</v>
      </c>
      <c r="AY145" s="25">
        <f t="shared" si="483"/>
        <v>0</v>
      </c>
      <c r="AZ145" s="25">
        <f t="shared" si="483"/>
        <v>0</v>
      </c>
      <c r="BA145" s="25">
        <f t="shared" si="483"/>
        <v>0</v>
      </c>
      <c r="BB145" s="25">
        <f t="shared" si="483"/>
        <v>0</v>
      </c>
      <c r="BC145" s="27">
        <v>3.5000000000000001E-3</v>
      </c>
      <c r="BD145" s="25">
        <f>$BC145*BD140</f>
        <v>0</v>
      </c>
      <c r="BE145" s="25">
        <f t="shared" ref="BE145:BO145" si="484">$BC145*BE140</f>
        <v>0</v>
      </c>
      <c r="BF145" s="25">
        <f t="shared" si="484"/>
        <v>0</v>
      </c>
      <c r="BG145" s="25">
        <f t="shared" si="484"/>
        <v>0</v>
      </c>
      <c r="BH145" s="25">
        <f t="shared" si="484"/>
        <v>0</v>
      </c>
      <c r="BI145" s="25">
        <f t="shared" si="484"/>
        <v>0</v>
      </c>
      <c r="BJ145" s="25">
        <f t="shared" si="484"/>
        <v>0</v>
      </c>
      <c r="BK145" s="25">
        <f t="shared" si="484"/>
        <v>0</v>
      </c>
      <c r="BL145" s="25">
        <f t="shared" si="484"/>
        <v>0</v>
      </c>
      <c r="BM145" s="25">
        <f t="shared" si="484"/>
        <v>0</v>
      </c>
      <c r="BN145" s="25">
        <f t="shared" si="484"/>
        <v>0</v>
      </c>
      <c r="BO145" s="25">
        <f t="shared" si="484"/>
        <v>0</v>
      </c>
      <c r="BP145" s="27">
        <v>3.5000000000000001E-3</v>
      </c>
      <c r="BQ145" s="25">
        <f>$BC145*BQ140</f>
        <v>0</v>
      </c>
      <c r="BR145" s="25">
        <f t="shared" ref="BR145:CB145" si="485">$BC145*BR140</f>
        <v>0</v>
      </c>
      <c r="BS145" s="25">
        <f t="shared" si="485"/>
        <v>0</v>
      </c>
      <c r="BT145" s="25">
        <f t="shared" si="485"/>
        <v>0</v>
      </c>
      <c r="BU145" s="25">
        <f t="shared" si="485"/>
        <v>0</v>
      </c>
      <c r="BV145" s="25">
        <f t="shared" si="485"/>
        <v>0</v>
      </c>
      <c r="BW145" s="25">
        <f t="shared" si="485"/>
        <v>0</v>
      </c>
      <c r="BX145" s="25">
        <f t="shared" si="485"/>
        <v>0</v>
      </c>
      <c r="BY145" s="25">
        <f t="shared" si="485"/>
        <v>0</v>
      </c>
      <c r="BZ145" s="25">
        <f t="shared" si="485"/>
        <v>0</v>
      </c>
      <c r="CA145" s="25">
        <f t="shared" si="485"/>
        <v>0</v>
      </c>
      <c r="CB145" s="25">
        <f t="shared" si="485"/>
        <v>0</v>
      </c>
    </row>
    <row r="146" spans="1:998" outlineLevel="1">
      <c r="A146" s="32">
        <v>30010401</v>
      </c>
      <c r="B146" s="1" t="s">
        <v>55</v>
      </c>
      <c r="C146" s="27">
        <v>1.0200000000000001E-2</v>
      </c>
      <c r="D146" s="25"/>
      <c r="E146" s="25"/>
      <c r="F146" s="25"/>
      <c r="G146" s="25"/>
      <c r="H146" s="25"/>
      <c r="I146" s="25"/>
      <c r="J146" s="25"/>
      <c r="K146" s="25"/>
      <c r="L146" s="25">
        <f t="shared" si="471"/>
        <v>0</v>
      </c>
      <c r="M146" s="25">
        <f t="shared" si="471"/>
        <v>0</v>
      </c>
      <c r="N146" s="25">
        <f t="shared" si="471"/>
        <v>0</v>
      </c>
      <c r="O146" s="25">
        <f t="shared" si="471"/>
        <v>0</v>
      </c>
      <c r="P146" s="27">
        <v>1.0200000000000001E-2</v>
      </c>
      <c r="Q146" s="25">
        <f t="shared" si="472"/>
        <v>0</v>
      </c>
      <c r="R146" s="25">
        <f t="shared" si="472"/>
        <v>0</v>
      </c>
      <c r="S146" s="25">
        <f t="shared" si="472"/>
        <v>0</v>
      </c>
      <c r="T146" s="25">
        <f t="shared" si="472"/>
        <v>0</v>
      </c>
      <c r="U146" s="25">
        <f t="shared" si="472"/>
        <v>0</v>
      </c>
      <c r="V146" s="25">
        <f t="shared" si="472"/>
        <v>0</v>
      </c>
      <c r="W146" s="25">
        <f t="shared" si="472"/>
        <v>0</v>
      </c>
      <c r="X146" s="25">
        <f t="shared" si="472"/>
        <v>0</v>
      </c>
      <c r="Y146" s="25">
        <f t="shared" si="472"/>
        <v>0</v>
      </c>
      <c r="Z146" s="25">
        <f t="shared" si="472"/>
        <v>0</v>
      </c>
      <c r="AA146" s="25">
        <f t="shared" si="472"/>
        <v>0</v>
      </c>
      <c r="AB146" s="25">
        <f t="shared" si="472"/>
        <v>0</v>
      </c>
      <c r="AC146" s="27">
        <v>1.0200000000000001E-2</v>
      </c>
      <c r="AD146" s="25">
        <f t="shared" si="473"/>
        <v>0</v>
      </c>
      <c r="AE146" s="25">
        <f t="shared" si="473"/>
        <v>0</v>
      </c>
      <c r="AF146" s="25">
        <f t="shared" si="473"/>
        <v>0</v>
      </c>
      <c r="AG146" s="25">
        <f t="shared" si="473"/>
        <v>0</v>
      </c>
      <c r="AH146" s="25">
        <f t="shared" si="473"/>
        <v>0</v>
      </c>
      <c r="AI146" s="25">
        <f t="shared" si="473"/>
        <v>0</v>
      </c>
      <c r="AJ146" s="25">
        <f t="shared" si="473"/>
        <v>0</v>
      </c>
      <c r="AK146" s="25">
        <f t="shared" si="473"/>
        <v>0</v>
      </c>
      <c r="AL146" s="25">
        <f t="shared" si="473"/>
        <v>0</v>
      </c>
      <c r="AM146" s="25">
        <f t="shared" si="473"/>
        <v>0</v>
      </c>
      <c r="AN146" s="25">
        <f t="shared" si="473"/>
        <v>0</v>
      </c>
      <c r="AO146" s="25">
        <f t="shared" si="473"/>
        <v>0</v>
      </c>
      <c r="AP146" s="27">
        <v>1.0200000000000001E-2</v>
      </c>
      <c r="AQ146" s="25">
        <f>$AP146*AQ140</f>
        <v>0</v>
      </c>
      <c r="AR146" s="25">
        <f t="shared" ref="AR146:BB146" si="486">$AP146*AR140</f>
        <v>0</v>
      </c>
      <c r="AS146" s="25">
        <f t="shared" si="486"/>
        <v>0</v>
      </c>
      <c r="AT146" s="25">
        <f t="shared" si="486"/>
        <v>0</v>
      </c>
      <c r="AU146" s="25">
        <f t="shared" si="486"/>
        <v>0</v>
      </c>
      <c r="AV146" s="25">
        <f t="shared" si="486"/>
        <v>0</v>
      </c>
      <c r="AW146" s="25">
        <f t="shared" si="486"/>
        <v>0</v>
      </c>
      <c r="AX146" s="25">
        <f t="shared" si="486"/>
        <v>0</v>
      </c>
      <c r="AY146" s="25">
        <f t="shared" si="486"/>
        <v>0</v>
      </c>
      <c r="AZ146" s="25">
        <f t="shared" si="486"/>
        <v>0</v>
      </c>
      <c r="BA146" s="25">
        <f t="shared" si="486"/>
        <v>0</v>
      </c>
      <c r="BB146" s="25">
        <f t="shared" si="486"/>
        <v>0</v>
      </c>
      <c r="BC146" s="27">
        <v>1.0200000000000001E-2</v>
      </c>
      <c r="BD146" s="25">
        <f>$BC146*BD140</f>
        <v>0</v>
      </c>
      <c r="BE146" s="25">
        <f t="shared" ref="BE146:BO146" si="487">$BC146*BE140</f>
        <v>0</v>
      </c>
      <c r="BF146" s="25">
        <f t="shared" si="487"/>
        <v>0</v>
      </c>
      <c r="BG146" s="25">
        <f t="shared" si="487"/>
        <v>0</v>
      </c>
      <c r="BH146" s="25">
        <f t="shared" si="487"/>
        <v>0</v>
      </c>
      <c r="BI146" s="25">
        <f t="shared" si="487"/>
        <v>0</v>
      </c>
      <c r="BJ146" s="25">
        <f t="shared" si="487"/>
        <v>0</v>
      </c>
      <c r="BK146" s="25">
        <f t="shared" si="487"/>
        <v>0</v>
      </c>
      <c r="BL146" s="25">
        <f t="shared" si="487"/>
        <v>0</v>
      </c>
      <c r="BM146" s="25">
        <f t="shared" si="487"/>
        <v>0</v>
      </c>
      <c r="BN146" s="25">
        <f t="shared" si="487"/>
        <v>0</v>
      </c>
      <c r="BO146" s="25">
        <f t="shared" si="487"/>
        <v>0</v>
      </c>
      <c r="BP146" s="27">
        <v>1.0200000000000001E-2</v>
      </c>
      <c r="BQ146" s="25">
        <f>$BC146*BQ140</f>
        <v>0</v>
      </c>
      <c r="BR146" s="25">
        <f t="shared" ref="BR146:CB146" si="488">$BC146*BR140</f>
        <v>0</v>
      </c>
      <c r="BS146" s="25">
        <f t="shared" si="488"/>
        <v>0</v>
      </c>
      <c r="BT146" s="25">
        <f t="shared" si="488"/>
        <v>0</v>
      </c>
      <c r="BU146" s="25">
        <f t="shared" si="488"/>
        <v>0</v>
      </c>
      <c r="BV146" s="25">
        <f t="shared" si="488"/>
        <v>0</v>
      </c>
      <c r="BW146" s="25">
        <f t="shared" si="488"/>
        <v>0</v>
      </c>
      <c r="BX146" s="25">
        <f t="shared" si="488"/>
        <v>0</v>
      </c>
      <c r="BY146" s="25">
        <f t="shared" si="488"/>
        <v>0</v>
      </c>
      <c r="BZ146" s="25">
        <f t="shared" si="488"/>
        <v>0</v>
      </c>
      <c r="CA146" s="25">
        <f t="shared" si="488"/>
        <v>0</v>
      </c>
      <c r="CB146" s="25">
        <f t="shared" si="488"/>
        <v>0</v>
      </c>
    </row>
    <row r="147" spans="1:998" s="23" customFormat="1">
      <c r="A147" s="21" t="s">
        <v>56</v>
      </c>
      <c r="B147" s="22"/>
      <c r="C147" s="26">
        <f>SUM(D147:O147)</f>
        <v>0</v>
      </c>
      <c r="D147" s="26"/>
      <c r="E147" s="26"/>
      <c r="F147" s="26"/>
      <c r="G147" s="26"/>
      <c r="H147" s="26"/>
      <c r="I147" s="26"/>
      <c r="J147" s="26"/>
      <c r="K147" s="26"/>
      <c r="L147" s="26">
        <f t="shared" ref="L147:O147" si="489">SUM(L140:L146)</f>
        <v>0</v>
      </c>
      <c r="M147" s="26">
        <f t="shared" si="489"/>
        <v>0</v>
      </c>
      <c r="N147" s="26">
        <f t="shared" si="489"/>
        <v>0</v>
      </c>
      <c r="O147" s="26">
        <f t="shared" si="489"/>
        <v>0</v>
      </c>
      <c r="P147" s="26">
        <f>SUM(Q147:AB147)</f>
        <v>0</v>
      </c>
      <c r="Q147" s="26">
        <f t="shared" ref="Q147:AB147" si="490">SUM(Q140:Q146)</f>
        <v>0</v>
      </c>
      <c r="R147" s="26">
        <f t="shared" si="490"/>
        <v>0</v>
      </c>
      <c r="S147" s="26">
        <f t="shared" si="490"/>
        <v>0</v>
      </c>
      <c r="T147" s="26">
        <f t="shared" si="490"/>
        <v>0</v>
      </c>
      <c r="U147" s="26">
        <f t="shared" si="490"/>
        <v>0</v>
      </c>
      <c r="V147" s="26">
        <f t="shared" si="490"/>
        <v>0</v>
      </c>
      <c r="W147" s="26">
        <f t="shared" si="490"/>
        <v>0</v>
      </c>
      <c r="X147" s="26">
        <f t="shared" si="490"/>
        <v>0</v>
      </c>
      <c r="Y147" s="26">
        <f t="shared" si="490"/>
        <v>0</v>
      </c>
      <c r="Z147" s="26">
        <f t="shared" si="490"/>
        <v>0</v>
      </c>
      <c r="AA147" s="26">
        <f t="shared" si="490"/>
        <v>0</v>
      </c>
      <c r="AB147" s="26">
        <f t="shared" si="490"/>
        <v>0</v>
      </c>
      <c r="AC147" s="26">
        <f>SUM(AD147:AO147)</f>
        <v>0</v>
      </c>
      <c r="AD147" s="26">
        <f t="shared" ref="AD147:AO147" si="491">SUM(AD140:AD146)</f>
        <v>0</v>
      </c>
      <c r="AE147" s="26">
        <f t="shared" si="491"/>
        <v>0</v>
      </c>
      <c r="AF147" s="26">
        <f t="shared" si="491"/>
        <v>0</v>
      </c>
      <c r="AG147" s="26">
        <f t="shared" si="491"/>
        <v>0</v>
      </c>
      <c r="AH147" s="26">
        <f t="shared" si="491"/>
        <v>0</v>
      </c>
      <c r="AI147" s="26">
        <f t="shared" si="491"/>
        <v>0</v>
      </c>
      <c r="AJ147" s="26">
        <f t="shared" si="491"/>
        <v>0</v>
      </c>
      <c r="AK147" s="26">
        <f t="shared" si="491"/>
        <v>0</v>
      </c>
      <c r="AL147" s="26">
        <f t="shared" si="491"/>
        <v>0</v>
      </c>
      <c r="AM147" s="26">
        <f t="shared" si="491"/>
        <v>0</v>
      </c>
      <c r="AN147" s="26">
        <f t="shared" si="491"/>
        <v>0</v>
      </c>
      <c r="AO147" s="26">
        <f t="shared" si="491"/>
        <v>0</v>
      </c>
      <c r="AP147" s="26">
        <f>SUM(AQ147:BB147)</f>
        <v>0</v>
      </c>
      <c r="AQ147" s="26">
        <f t="shared" ref="AQ147:BB147" si="492">SUM(AQ140:AQ146)</f>
        <v>0</v>
      </c>
      <c r="AR147" s="26">
        <f t="shared" si="492"/>
        <v>0</v>
      </c>
      <c r="AS147" s="26">
        <f t="shared" si="492"/>
        <v>0</v>
      </c>
      <c r="AT147" s="26">
        <f t="shared" si="492"/>
        <v>0</v>
      </c>
      <c r="AU147" s="26">
        <f t="shared" si="492"/>
        <v>0</v>
      </c>
      <c r="AV147" s="26">
        <f t="shared" si="492"/>
        <v>0</v>
      </c>
      <c r="AW147" s="26">
        <f t="shared" si="492"/>
        <v>0</v>
      </c>
      <c r="AX147" s="26">
        <f t="shared" si="492"/>
        <v>0</v>
      </c>
      <c r="AY147" s="26">
        <f t="shared" si="492"/>
        <v>0</v>
      </c>
      <c r="AZ147" s="26">
        <f t="shared" si="492"/>
        <v>0</v>
      </c>
      <c r="BA147" s="26">
        <f t="shared" si="492"/>
        <v>0</v>
      </c>
      <c r="BB147" s="26">
        <f t="shared" si="492"/>
        <v>0</v>
      </c>
      <c r="BC147" s="26">
        <f>SUM(BD147:BO147)</f>
        <v>0</v>
      </c>
      <c r="BD147" s="26">
        <f t="shared" ref="BD147:BO147" si="493">SUM(BD140:BD146)</f>
        <v>0</v>
      </c>
      <c r="BE147" s="26">
        <f t="shared" si="493"/>
        <v>0</v>
      </c>
      <c r="BF147" s="26">
        <f t="shared" si="493"/>
        <v>0</v>
      </c>
      <c r="BG147" s="26">
        <f t="shared" si="493"/>
        <v>0</v>
      </c>
      <c r="BH147" s="26">
        <f t="shared" si="493"/>
        <v>0</v>
      </c>
      <c r="BI147" s="26">
        <f t="shared" si="493"/>
        <v>0</v>
      </c>
      <c r="BJ147" s="26">
        <f t="shared" si="493"/>
        <v>0</v>
      </c>
      <c r="BK147" s="26">
        <f t="shared" si="493"/>
        <v>0</v>
      </c>
      <c r="BL147" s="26">
        <f t="shared" si="493"/>
        <v>0</v>
      </c>
      <c r="BM147" s="26">
        <f t="shared" si="493"/>
        <v>0</v>
      </c>
      <c r="BN147" s="26">
        <f t="shared" si="493"/>
        <v>0</v>
      </c>
      <c r="BO147" s="26">
        <f t="shared" si="493"/>
        <v>0</v>
      </c>
      <c r="BP147" s="26">
        <f>SUM(BQ147:CB147)</f>
        <v>0</v>
      </c>
      <c r="BQ147" s="26">
        <f t="shared" ref="BQ147:CB147" si="494">SUM(BQ140:BQ146)</f>
        <v>0</v>
      </c>
      <c r="BR147" s="26">
        <f t="shared" si="494"/>
        <v>0</v>
      </c>
      <c r="BS147" s="26">
        <f t="shared" si="494"/>
        <v>0</v>
      </c>
      <c r="BT147" s="26">
        <f t="shared" si="494"/>
        <v>0</v>
      </c>
      <c r="BU147" s="26">
        <f t="shared" si="494"/>
        <v>0</v>
      </c>
      <c r="BV147" s="26">
        <f t="shared" si="494"/>
        <v>0</v>
      </c>
      <c r="BW147" s="26">
        <f t="shared" si="494"/>
        <v>0</v>
      </c>
      <c r="BX147" s="26">
        <f t="shared" si="494"/>
        <v>0</v>
      </c>
      <c r="BY147" s="26">
        <f t="shared" si="494"/>
        <v>0</v>
      </c>
      <c r="BZ147" s="26">
        <f t="shared" si="494"/>
        <v>0</v>
      </c>
      <c r="CA147" s="26">
        <f t="shared" si="494"/>
        <v>0</v>
      </c>
      <c r="CB147" s="26">
        <f t="shared" si="494"/>
        <v>0</v>
      </c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  <c r="IV147" s="22"/>
      <c r="IW147" s="22"/>
      <c r="IX147" s="22"/>
      <c r="IY147" s="22"/>
      <c r="IZ147" s="22"/>
      <c r="JA147" s="22"/>
      <c r="JB147" s="22"/>
      <c r="JC147" s="22"/>
      <c r="JD147" s="22"/>
      <c r="JE147" s="22"/>
      <c r="JF147" s="22"/>
      <c r="JG147" s="22"/>
      <c r="JH147" s="22"/>
      <c r="JI147" s="22"/>
      <c r="JJ147" s="22"/>
      <c r="JK147" s="22"/>
      <c r="JL147" s="22"/>
      <c r="JM147" s="22"/>
      <c r="JN147" s="22"/>
      <c r="JO147" s="22"/>
      <c r="JP147" s="22"/>
      <c r="JQ147" s="22"/>
      <c r="JR147" s="22"/>
      <c r="JS147" s="22"/>
      <c r="JT147" s="22"/>
      <c r="JU147" s="22"/>
      <c r="JV147" s="22"/>
      <c r="JW147" s="22"/>
      <c r="JX147" s="22"/>
      <c r="JY147" s="22"/>
      <c r="JZ147" s="22"/>
      <c r="KA147" s="22"/>
      <c r="KB147" s="22"/>
      <c r="KC147" s="22"/>
      <c r="KD147" s="22"/>
      <c r="KE147" s="22"/>
      <c r="KF147" s="22"/>
      <c r="KG147" s="22"/>
      <c r="KH147" s="22"/>
      <c r="KI147" s="22"/>
      <c r="KJ147" s="22"/>
      <c r="KK147" s="22"/>
      <c r="KL147" s="22"/>
      <c r="KM147" s="22"/>
      <c r="KN147" s="22"/>
      <c r="KO147" s="22"/>
      <c r="KP147" s="22"/>
      <c r="KQ147" s="22"/>
      <c r="KR147" s="22"/>
      <c r="KS147" s="22"/>
      <c r="KT147" s="22"/>
      <c r="KU147" s="22"/>
      <c r="KV147" s="22"/>
      <c r="KW147" s="22"/>
      <c r="KX147" s="22"/>
      <c r="KY147" s="22"/>
      <c r="KZ147" s="22"/>
      <c r="LA147" s="22"/>
      <c r="LB147" s="22"/>
      <c r="LC147" s="22"/>
      <c r="LD147" s="22"/>
      <c r="LE147" s="22"/>
      <c r="LF147" s="22"/>
      <c r="LG147" s="22"/>
      <c r="LH147" s="22"/>
      <c r="LI147" s="22"/>
      <c r="LJ147" s="22"/>
      <c r="LK147" s="22"/>
      <c r="LL147" s="22"/>
      <c r="LM147" s="22"/>
      <c r="LN147" s="22"/>
      <c r="LO147" s="22"/>
      <c r="LP147" s="22"/>
      <c r="LQ147" s="22"/>
      <c r="LR147" s="22"/>
      <c r="LS147" s="22"/>
      <c r="LT147" s="22"/>
      <c r="LU147" s="22"/>
      <c r="LV147" s="22"/>
      <c r="LW147" s="22"/>
      <c r="LX147" s="22"/>
      <c r="LY147" s="22"/>
      <c r="LZ147" s="22"/>
      <c r="MA147" s="22"/>
      <c r="MB147" s="22"/>
      <c r="MC147" s="22"/>
      <c r="MD147" s="22"/>
      <c r="ME147" s="22"/>
      <c r="MF147" s="22"/>
      <c r="MG147" s="22"/>
      <c r="MH147" s="22"/>
      <c r="MI147" s="22"/>
      <c r="MJ147" s="22"/>
      <c r="MK147" s="22"/>
      <c r="ML147" s="22"/>
      <c r="MM147" s="22"/>
      <c r="MN147" s="22"/>
      <c r="MO147" s="22"/>
      <c r="MP147" s="22"/>
      <c r="MQ147" s="22"/>
      <c r="MR147" s="22"/>
      <c r="MS147" s="22"/>
      <c r="MT147" s="22"/>
      <c r="MU147" s="22"/>
      <c r="MV147" s="22"/>
      <c r="MW147" s="22"/>
      <c r="MX147" s="22"/>
      <c r="MY147" s="22"/>
      <c r="MZ147" s="22"/>
      <c r="NA147" s="22"/>
      <c r="NB147" s="22"/>
      <c r="NC147" s="22"/>
      <c r="ND147" s="22"/>
      <c r="NE147" s="22"/>
      <c r="NF147" s="22"/>
      <c r="NG147" s="22"/>
      <c r="NH147" s="22"/>
      <c r="NI147" s="22"/>
      <c r="NJ147" s="22"/>
      <c r="NK147" s="22"/>
      <c r="NL147" s="22"/>
      <c r="NM147" s="22"/>
      <c r="NN147" s="22"/>
      <c r="NO147" s="22"/>
      <c r="NP147" s="22"/>
      <c r="NQ147" s="22"/>
      <c r="NR147" s="22"/>
      <c r="NS147" s="22"/>
      <c r="NT147" s="22"/>
      <c r="NU147" s="22"/>
      <c r="NV147" s="22"/>
      <c r="NW147" s="22"/>
      <c r="NX147" s="22"/>
      <c r="NY147" s="22"/>
      <c r="NZ147" s="22"/>
      <c r="OA147" s="22"/>
      <c r="OB147" s="22"/>
      <c r="OC147" s="22"/>
      <c r="OD147" s="22"/>
      <c r="OE147" s="22"/>
      <c r="OF147" s="22"/>
      <c r="OG147" s="22"/>
      <c r="OH147" s="22"/>
      <c r="OI147" s="22"/>
      <c r="OJ147" s="22"/>
      <c r="OK147" s="22"/>
      <c r="OL147" s="22"/>
      <c r="OM147" s="22"/>
      <c r="ON147" s="22"/>
      <c r="OO147" s="22"/>
      <c r="OP147" s="22"/>
      <c r="OQ147" s="22"/>
      <c r="OR147" s="22"/>
      <c r="OS147" s="22"/>
      <c r="OT147" s="22"/>
      <c r="OU147" s="22"/>
      <c r="OV147" s="22"/>
      <c r="OW147" s="22"/>
      <c r="OX147" s="22"/>
      <c r="OY147" s="22"/>
      <c r="OZ147" s="22"/>
      <c r="PA147" s="22"/>
      <c r="PB147" s="22"/>
      <c r="PC147" s="22"/>
      <c r="PD147" s="22"/>
      <c r="PE147" s="22"/>
      <c r="PF147" s="22"/>
      <c r="PG147" s="22"/>
      <c r="PH147" s="22"/>
      <c r="PI147" s="22"/>
      <c r="PJ147" s="22"/>
      <c r="PK147" s="22"/>
      <c r="PL147" s="22"/>
      <c r="PM147" s="22"/>
      <c r="PN147" s="22"/>
      <c r="PO147" s="22"/>
      <c r="PP147" s="22"/>
      <c r="PQ147" s="22"/>
      <c r="PR147" s="22"/>
      <c r="PS147" s="22"/>
      <c r="PT147" s="22"/>
      <c r="PU147" s="22"/>
      <c r="PV147" s="22"/>
      <c r="PW147" s="22"/>
      <c r="PX147" s="22"/>
      <c r="PY147" s="22"/>
      <c r="PZ147" s="22"/>
      <c r="QA147" s="22"/>
      <c r="QB147" s="22"/>
      <c r="QC147" s="22"/>
      <c r="QD147" s="22"/>
      <c r="QE147" s="22"/>
      <c r="QF147" s="22"/>
      <c r="QG147" s="22"/>
      <c r="QH147" s="22"/>
      <c r="QI147" s="22"/>
      <c r="QJ147" s="22"/>
      <c r="QK147" s="22"/>
      <c r="QL147" s="22"/>
      <c r="QM147" s="22"/>
      <c r="QN147" s="22"/>
      <c r="QO147" s="22"/>
      <c r="QP147" s="22"/>
      <c r="QQ147" s="22"/>
      <c r="QR147" s="22"/>
      <c r="QS147" s="22"/>
      <c r="QT147" s="22"/>
      <c r="QU147" s="22"/>
      <c r="QV147" s="22"/>
      <c r="QW147" s="22"/>
      <c r="QX147" s="22"/>
      <c r="QY147" s="22"/>
      <c r="QZ147" s="22"/>
      <c r="RA147" s="22"/>
      <c r="RB147" s="22"/>
      <c r="RC147" s="22"/>
      <c r="RD147" s="22"/>
      <c r="RE147" s="22"/>
      <c r="RF147" s="22"/>
      <c r="RG147" s="22"/>
      <c r="RH147" s="22"/>
      <c r="RI147" s="22"/>
      <c r="RJ147" s="22"/>
      <c r="RK147" s="22"/>
      <c r="RL147" s="22"/>
      <c r="RM147" s="22"/>
      <c r="RN147" s="22"/>
      <c r="RO147" s="22"/>
      <c r="RP147" s="22"/>
      <c r="RQ147" s="22"/>
      <c r="RR147" s="22"/>
      <c r="RS147" s="22"/>
      <c r="RT147" s="22"/>
      <c r="RU147" s="22"/>
      <c r="RV147" s="22"/>
      <c r="RW147" s="22"/>
      <c r="RX147" s="22"/>
      <c r="RY147" s="22"/>
      <c r="RZ147" s="22"/>
      <c r="SA147" s="22"/>
      <c r="SB147" s="22"/>
      <c r="SC147" s="22"/>
      <c r="SD147" s="22"/>
      <c r="SE147" s="22"/>
      <c r="SF147" s="22"/>
      <c r="SG147" s="22"/>
      <c r="SH147" s="22"/>
      <c r="SI147" s="22"/>
      <c r="SJ147" s="22"/>
      <c r="SK147" s="22"/>
      <c r="SL147" s="22"/>
      <c r="SM147" s="22"/>
      <c r="SN147" s="22"/>
      <c r="SO147" s="22"/>
      <c r="SP147" s="22"/>
      <c r="SQ147" s="22"/>
      <c r="SR147" s="22"/>
      <c r="SS147" s="22"/>
      <c r="ST147" s="22"/>
      <c r="SU147" s="22"/>
      <c r="SV147" s="22"/>
      <c r="SW147" s="22"/>
      <c r="SX147" s="22"/>
      <c r="SY147" s="22"/>
      <c r="SZ147" s="22"/>
      <c r="TA147" s="22"/>
      <c r="TB147" s="22"/>
      <c r="TC147" s="22"/>
      <c r="TD147" s="22"/>
      <c r="TE147" s="22"/>
      <c r="TF147" s="22"/>
      <c r="TG147" s="22"/>
      <c r="TH147" s="22"/>
      <c r="TI147" s="22"/>
      <c r="TJ147" s="22"/>
      <c r="TK147" s="22"/>
      <c r="TL147" s="22"/>
      <c r="TM147" s="22"/>
      <c r="TN147" s="22"/>
      <c r="TO147" s="22"/>
      <c r="TP147" s="22"/>
      <c r="TQ147" s="22"/>
      <c r="TR147" s="22"/>
      <c r="TS147" s="22"/>
      <c r="TT147" s="22"/>
      <c r="TU147" s="22"/>
      <c r="TV147" s="22"/>
      <c r="TW147" s="22"/>
      <c r="TX147" s="22"/>
      <c r="TY147" s="22"/>
      <c r="TZ147" s="22"/>
      <c r="UA147" s="22"/>
      <c r="UB147" s="22"/>
      <c r="UC147" s="22"/>
      <c r="UD147" s="22"/>
      <c r="UE147" s="22"/>
      <c r="UF147" s="22"/>
      <c r="UG147" s="22"/>
      <c r="UH147" s="22"/>
      <c r="UI147" s="22"/>
      <c r="UJ147" s="22"/>
      <c r="UK147" s="22"/>
      <c r="UL147" s="22"/>
      <c r="UM147" s="22"/>
      <c r="UN147" s="22"/>
      <c r="UO147" s="22"/>
      <c r="UP147" s="22"/>
      <c r="UQ147" s="22"/>
      <c r="UR147" s="22"/>
      <c r="US147" s="22"/>
      <c r="UT147" s="22"/>
      <c r="UU147" s="22"/>
      <c r="UV147" s="22"/>
      <c r="UW147" s="22"/>
      <c r="UX147" s="22"/>
      <c r="UY147" s="22"/>
      <c r="UZ147" s="22"/>
      <c r="VA147" s="22"/>
      <c r="VB147" s="22"/>
      <c r="VC147" s="22"/>
      <c r="VD147" s="22"/>
      <c r="VE147" s="22"/>
      <c r="VF147" s="22"/>
      <c r="VG147" s="22"/>
      <c r="VH147" s="22"/>
      <c r="VI147" s="22"/>
      <c r="VJ147" s="22"/>
      <c r="VK147" s="22"/>
      <c r="VL147" s="22"/>
      <c r="VM147" s="22"/>
      <c r="VN147" s="22"/>
      <c r="VO147" s="22"/>
      <c r="VP147" s="22"/>
      <c r="VQ147" s="22"/>
      <c r="VR147" s="22"/>
      <c r="VS147" s="22"/>
      <c r="VT147" s="22"/>
      <c r="VU147" s="22"/>
      <c r="VV147" s="22"/>
      <c r="VW147" s="22"/>
      <c r="VX147" s="22"/>
      <c r="VY147" s="22"/>
      <c r="VZ147" s="22"/>
      <c r="WA147" s="22"/>
      <c r="WB147" s="22"/>
      <c r="WC147" s="22"/>
      <c r="WD147" s="22"/>
      <c r="WE147" s="22"/>
      <c r="WF147" s="22"/>
      <c r="WG147" s="22"/>
      <c r="WH147" s="22"/>
      <c r="WI147" s="22"/>
      <c r="WJ147" s="22"/>
      <c r="WK147" s="22"/>
      <c r="WL147" s="22"/>
      <c r="WM147" s="22"/>
      <c r="WN147" s="22"/>
      <c r="WO147" s="22"/>
      <c r="WP147" s="22"/>
      <c r="WQ147" s="22"/>
      <c r="WR147" s="22"/>
      <c r="WS147" s="22"/>
      <c r="WT147" s="22"/>
      <c r="WU147" s="22"/>
      <c r="WV147" s="22"/>
      <c r="WW147" s="22"/>
      <c r="WX147" s="22"/>
      <c r="WY147" s="22"/>
      <c r="WZ147" s="22"/>
      <c r="XA147" s="22"/>
      <c r="XB147" s="22"/>
      <c r="XC147" s="22"/>
      <c r="XD147" s="22"/>
      <c r="XE147" s="22"/>
      <c r="XF147" s="22"/>
      <c r="XG147" s="22"/>
      <c r="XH147" s="22"/>
      <c r="XI147" s="22"/>
      <c r="XJ147" s="22"/>
      <c r="XK147" s="22"/>
      <c r="XL147" s="22"/>
      <c r="XM147" s="22"/>
      <c r="XN147" s="22"/>
      <c r="XO147" s="22"/>
      <c r="XP147" s="22"/>
      <c r="XQ147" s="22"/>
      <c r="XR147" s="22"/>
      <c r="XS147" s="22"/>
      <c r="XT147" s="22"/>
      <c r="XU147" s="22"/>
      <c r="XV147" s="22"/>
      <c r="XW147" s="22"/>
      <c r="XX147" s="22"/>
      <c r="XY147" s="22"/>
      <c r="XZ147" s="22"/>
      <c r="YA147" s="22"/>
      <c r="YB147" s="22"/>
      <c r="YC147" s="22"/>
      <c r="YD147" s="22"/>
      <c r="YE147" s="22"/>
      <c r="YF147" s="22"/>
      <c r="YG147" s="22"/>
      <c r="YH147" s="22"/>
      <c r="YI147" s="22"/>
      <c r="YJ147" s="22"/>
      <c r="YK147" s="22"/>
      <c r="YL147" s="22"/>
      <c r="YM147" s="22"/>
      <c r="YN147" s="22"/>
      <c r="YO147" s="22"/>
      <c r="YP147" s="22"/>
      <c r="YQ147" s="22"/>
      <c r="YR147" s="22"/>
      <c r="YS147" s="22"/>
      <c r="YT147" s="22"/>
      <c r="YU147" s="22"/>
      <c r="YV147" s="22"/>
      <c r="YW147" s="22"/>
      <c r="YX147" s="22"/>
      <c r="YY147" s="22"/>
      <c r="YZ147" s="22"/>
      <c r="ZA147" s="22"/>
      <c r="ZB147" s="22"/>
      <c r="ZC147" s="22"/>
      <c r="ZD147" s="22"/>
      <c r="ZE147" s="22"/>
      <c r="ZF147" s="22"/>
      <c r="ZG147" s="22"/>
      <c r="ZH147" s="22"/>
      <c r="ZI147" s="22"/>
      <c r="ZJ147" s="22"/>
      <c r="ZK147" s="22"/>
      <c r="ZL147" s="22"/>
      <c r="ZM147" s="22"/>
      <c r="ZN147" s="22"/>
      <c r="ZO147" s="22"/>
      <c r="ZP147" s="22"/>
      <c r="ZQ147" s="22"/>
      <c r="ZR147" s="22"/>
      <c r="ZS147" s="22"/>
      <c r="ZT147" s="22"/>
      <c r="ZU147" s="22"/>
      <c r="ZV147" s="22"/>
      <c r="ZW147" s="22"/>
      <c r="ZX147" s="22"/>
      <c r="ZY147" s="22"/>
      <c r="ZZ147" s="22"/>
      <c r="AAA147" s="22"/>
      <c r="AAB147" s="22"/>
      <c r="AAC147" s="22"/>
      <c r="AAD147" s="22"/>
      <c r="AAE147" s="22"/>
      <c r="AAF147" s="22"/>
      <c r="AAG147" s="22"/>
      <c r="AAH147" s="22"/>
      <c r="AAI147" s="22"/>
      <c r="AAJ147" s="22"/>
      <c r="AAK147" s="22"/>
      <c r="AAL147" s="22"/>
      <c r="AAM147" s="22"/>
      <c r="AAN147" s="22"/>
      <c r="AAO147" s="22"/>
      <c r="AAP147" s="22"/>
      <c r="AAQ147" s="22"/>
      <c r="AAR147" s="22"/>
      <c r="AAS147" s="22"/>
      <c r="AAT147" s="22"/>
      <c r="AAU147" s="22"/>
      <c r="AAV147" s="22"/>
      <c r="AAW147" s="22"/>
      <c r="AAX147" s="22"/>
      <c r="AAY147" s="22"/>
      <c r="AAZ147" s="22"/>
      <c r="ABA147" s="22"/>
      <c r="ABB147" s="22"/>
      <c r="ABC147" s="22"/>
      <c r="ABD147" s="22"/>
      <c r="ABE147" s="22"/>
      <c r="ABF147" s="22"/>
      <c r="ABG147" s="22"/>
      <c r="ABH147" s="22"/>
      <c r="ABI147" s="22"/>
      <c r="ABJ147" s="22"/>
      <c r="ABK147" s="22"/>
      <c r="ABL147" s="22"/>
      <c r="ABM147" s="22"/>
      <c r="ABN147" s="22"/>
      <c r="ABO147" s="22"/>
      <c r="ABP147" s="22"/>
      <c r="ABQ147" s="22"/>
      <c r="ABR147" s="22"/>
      <c r="ABS147" s="22"/>
      <c r="ABT147" s="22"/>
      <c r="ABU147" s="22"/>
      <c r="ABV147" s="22"/>
      <c r="ABW147" s="22"/>
      <c r="ABX147" s="22"/>
      <c r="ABY147" s="22"/>
      <c r="ABZ147" s="22"/>
      <c r="ACA147" s="22"/>
      <c r="ACB147" s="22"/>
      <c r="ACC147" s="22"/>
      <c r="ACD147" s="22"/>
      <c r="ACE147" s="22"/>
      <c r="ACF147" s="22"/>
      <c r="ACG147" s="22"/>
      <c r="ACH147" s="22"/>
      <c r="ACI147" s="22"/>
      <c r="ACJ147" s="22"/>
      <c r="ACK147" s="22"/>
      <c r="ACL147" s="22"/>
      <c r="ACM147" s="22"/>
      <c r="ACN147" s="22"/>
      <c r="ACO147" s="22"/>
      <c r="ACP147" s="22"/>
      <c r="ACQ147" s="22"/>
      <c r="ACR147" s="22"/>
      <c r="ACS147" s="22"/>
      <c r="ACT147" s="22"/>
      <c r="ACU147" s="22"/>
      <c r="ACV147" s="22"/>
      <c r="ACW147" s="22"/>
      <c r="ACX147" s="22"/>
      <c r="ACY147" s="22"/>
      <c r="ACZ147" s="22"/>
      <c r="ADA147" s="22"/>
      <c r="ADB147" s="22"/>
      <c r="ADC147" s="22"/>
      <c r="ADD147" s="22"/>
      <c r="ADE147" s="22"/>
      <c r="ADF147" s="22"/>
      <c r="ADG147" s="22"/>
      <c r="ADH147" s="22"/>
      <c r="ADI147" s="22"/>
      <c r="ADJ147" s="22"/>
      <c r="ADK147" s="22"/>
      <c r="ADL147" s="22"/>
      <c r="ADM147" s="22"/>
      <c r="ADN147" s="22"/>
      <c r="ADO147" s="22"/>
      <c r="ADP147" s="22"/>
      <c r="ADQ147" s="22"/>
      <c r="ADR147" s="22"/>
      <c r="ADS147" s="22"/>
      <c r="ADT147" s="22"/>
      <c r="ADU147" s="22"/>
      <c r="ADV147" s="22"/>
      <c r="ADW147" s="22"/>
      <c r="ADX147" s="22"/>
      <c r="ADY147" s="22"/>
      <c r="ADZ147" s="22"/>
      <c r="AEA147" s="22"/>
      <c r="AEB147" s="22"/>
      <c r="AEC147" s="22"/>
      <c r="AED147" s="22"/>
      <c r="AEE147" s="22"/>
      <c r="AEF147" s="22"/>
      <c r="AEG147" s="22"/>
      <c r="AEH147" s="22"/>
      <c r="AEI147" s="22"/>
      <c r="AEJ147" s="22"/>
      <c r="AEK147" s="22"/>
      <c r="AEL147" s="22"/>
      <c r="AEM147" s="22"/>
      <c r="AEN147" s="22"/>
      <c r="AEO147" s="22"/>
      <c r="AEP147" s="22"/>
      <c r="AEQ147" s="22"/>
      <c r="AER147" s="22"/>
      <c r="AES147" s="22"/>
      <c r="AET147" s="22"/>
      <c r="AEU147" s="22"/>
      <c r="AEV147" s="22"/>
      <c r="AEW147" s="22"/>
      <c r="AEX147" s="22"/>
      <c r="AEY147" s="22"/>
      <c r="AEZ147" s="22"/>
      <c r="AFA147" s="22"/>
      <c r="AFB147" s="22"/>
      <c r="AFC147" s="22"/>
      <c r="AFD147" s="22"/>
      <c r="AFE147" s="22"/>
      <c r="AFF147" s="22"/>
      <c r="AFG147" s="22"/>
      <c r="AFH147" s="22"/>
      <c r="AFI147" s="22"/>
      <c r="AFJ147" s="22"/>
      <c r="AFK147" s="22"/>
      <c r="AFL147" s="22"/>
      <c r="AFM147" s="22"/>
      <c r="AFN147" s="22"/>
      <c r="AFO147" s="22"/>
      <c r="AFP147" s="22"/>
      <c r="AFQ147" s="22"/>
      <c r="AFR147" s="22"/>
      <c r="AFS147" s="22"/>
      <c r="AFT147" s="22"/>
      <c r="AFU147" s="22"/>
      <c r="AFV147" s="22"/>
      <c r="AFW147" s="22"/>
      <c r="AFX147" s="22"/>
      <c r="AFY147" s="22"/>
      <c r="AFZ147" s="22"/>
      <c r="AGA147" s="22"/>
      <c r="AGB147" s="22"/>
      <c r="AGC147" s="22"/>
      <c r="AGD147" s="22"/>
      <c r="AGE147" s="22"/>
      <c r="AGF147" s="22"/>
      <c r="AGG147" s="22"/>
      <c r="AGH147" s="22"/>
      <c r="AGI147" s="22"/>
      <c r="AGJ147" s="22"/>
      <c r="AGK147" s="22"/>
      <c r="AGL147" s="22"/>
      <c r="AGM147" s="22"/>
      <c r="AGN147" s="22"/>
      <c r="AGO147" s="22"/>
      <c r="AGP147" s="22"/>
      <c r="AGQ147" s="22"/>
      <c r="AGR147" s="22"/>
      <c r="AGS147" s="22"/>
      <c r="AGT147" s="22"/>
      <c r="AGU147" s="22"/>
      <c r="AGV147" s="22"/>
      <c r="AGW147" s="22"/>
      <c r="AGX147" s="22"/>
      <c r="AGY147" s="22"/>
      <c r="AGZ147" s="22"/>
      <c r="AHA147" s="22"/>
      <c r="AHB147" s="22"/>
      <c r="AHC147" s="22"/>
      <c r="AHD147" s="22"/>
      <c r="AHE147" s="22"/>
      <c r="AHF147" s="22"/>
      <c r="AHG147" s="22"/>
      <c r="AHH147" s="22"/>
      <c r="AHI147" s="22"/>
      <c r="AHJ147" s="22"/>
      <c r="AHK147" s="22"/>
      <c r="AHL147" s="22"/>
      <c r="AHM147" s="22"/>
      <c r="AHN147" s="22"/>
      <c r="AHO147" s="22"/>
      <c r="AHP147" s="22"/>
      <c r="AHQ147" s="22"/>
      <c r="AHR147" s="22"/>
      <c r="AHS147" s="22"/>
      <c r="AHT147" s="22"/>
      <c r="AHU147" s="22"/>
      <c r="AHV147" s="22"/>
      <c r="AHW147" s="22"/>
      <c r="AHX147" s="22"/>
      <c r="AHY147" s="22"/>
      <c r="AHZ147" s="22"/>
      <c r="AIA147" s="22"/>
      <c r="AIB147" s="22"/>
      <c r="AIC147" s="22"/>
      <c r="AID147" s="22"/>
      <c r="AIE147" s="22"/>
      <c r="AIF147" s="22"/>
      <c r="AIG147" s="22"/>
      <c r="AIH147" s="22"/>
      <c r="AII147" s="22"/>
      <c r="AIJ147" s="22"/>
      <c r="AIK147" s="22"/>
      <c r="AIL147" s="22"/>
      <c r="AIM147" s="22"/>
      <c r="AIN147" s="22"/>
      <c r="AIO147" s="22"/>
      <c r="AIP147" s="22"/>
      <c r="AIQ147" s="22"/>
      <c r="AIR147" s="22"/>
      <c r="AIS147" s="22"/>
      <c r="AIT147" s="22"/>
      <c r="AIU147" s="22"/>
      <c r="AIV147" s="22"/>
      <c r="AIW147" s="22"/>
      <c r="AIX147" s="22"/>
      <c r="AIY147" s="22"/>
      <c r="AIZ147" s="22"/>
      <c r="AJA147" s="22"/>
      <c r="AJB147" s="22"/>
      <c r="AJC147" s="22"/>
      <c r="AJD147" s="22"/>
      <c r="AJE147" s="22"/>
      <c r="AJF147" s="22"/>
      <c r="AJG147" s="22"/>
      <c r="AJH147" s="22"/>
      <c r="AJI147" s="22"/>
      <c r="AJJ147" s="22"/>
      <c r="AJK147" s="22"/>
      <c r="AJL147" s="22"/>
      <c r="AJM147" s="22"/>
      <c r="AJN147" s="22"/>
      <c r="AJO147" s="22"/>
      <c r="AJP147" s="22"/>
      <c r="AJQ147" s="22"/>
      <c r="AJR147" s="22"/>
      <c r="AJS147" s="22"/>
      <c r="AJT147" s="22"/>
      <c r="AJU147" s="22"/>
      <c r="AJV147" s="22"/>
      <c r="AJW147" s="22"/>
      <c r="AJX147" s="22"/>
      <c r="AJY147" s="22"/>
      <c r="AJZ147" s="22"/>
      <c r="AKA147" s="22"/>
      <c r="AKB147" s="22"/>
      <c r="AKC147" s="22"/>
      <c r="AKD147" s="22"/>
      <c r="AKE147" s="22"/>
      <c r="AKF147" s="22"/>
      <c r="AKG147" s="22"/>
      <c r="AKH147" s="22"/>
      <c r="AKI147" s="22"/>
      <c r="AKJ147" s="22"/>
      <c r="AKK147" s="22"/>
      <c r="AKL147" s="22"/>
      <c r="AKM147" s="22"/>
      <c r="AKN147" s="22"/>
      <c r="AKO147" s="22"/>
      <c r="AKP147" s="22"/>
      <c r="AKQ147" s="22"/>
      <c r="AKR147" s="22"/>
      <c r="AKS147" s="22"/>
      <c r="AKT147" s="22"/>
      <c r="AKU147" s="22"/>
      <c r="AKV147" s="22"/>
      <c r="AKW147" s="22"/>
      <c r="AKX147" s="22"/>
      <c r="AKY147" s="22"/>
      <c r="AKZ147" s="22"/>
      <c r="ALA147" s="22"/>
      <c r="ALB147" s="22"/>
      <c r="ALC147" s="22"/>
      <c r="ALD147" s="22"/>
      <c r="ALE147" s="22"/>
      <c r="ALF147" s="22"/>
      <c r="ALG147" s="22"/>
      <c r="ALH147" s="22"/>
      <c r="ALI147" s="22"/>
      <c r="ALJ147" s="22"/>
    </row>
    <row r="149" spans="1:998" s="5" customFormat="1">
      <c r="A149" s="4" t="s">
        <v>70</v>
      </c>
      <c r="C149" s="6">
        <v>2021</v>
      </c>
      <c r="D149" s="7"/>
      <c r="E149" s="7"/>
      <c r="F149" s="7"/>
      <c r="G149" s="7"/>
      <c r="H149" s="7"/>
      <c r="I149" s="7"/>
      <c r="J149" s="7"/>
      <c r="K149" s="7"/>
      <c r="L149" s="7">
        <v>44440</v>
      </c>
      <c r="M149" s="7">
        <v>44470</v>
      </c>
      <c r="N149" s="7">
        <v>44501</v>
      </c>
      <c r="O149" s="7">
        <v>44531</v>
      </c>
      <c r="P149" s="6">
        <v>2022</v>
      </c>
      <c r="Q149" s="7">
        <v>44562</v>
      </c>
      <c r="R149" s="7">
        <v>44593</v>
      </c>
      <c r="S149" s="7">
        <v>44621</v>
      </c>
      <c r="T149" s="7">
        <v>44652</v>
      </c>
      <c r="U149" s="7">
        <v>44682</v>
      </c>
      <c r="V149" s="7">
        <v>44713</v>
      </c>
      <c r="W149" s="7">
        <v>44743</v>
      </c>
      <c r="X149" s="7">
        <v>44774</v>
      </c>
      <c r="Y149" s="7">
        <v>44805</v>
      </c>
      <c r="Z149" s="7">
        <v>44835</v>
      </c>
      <c r="AA149" s="7">
        <v>44866</v>
      </c>
      <c r="AB149" s="7">
        <v>44896</v>
      </c>
      <c r="AC149" s="6">
        <v>2023</v>
      </c>
      <c r="AD149" s="7">
        <v>44927</v>
      </c>
      <c r="AE149" s="7">
        <v>44958</v>
      </c>
      <c r="AF149" s="7">
        <v>44986</v>
      </c>
      <c r="AG149" s="7">
        <v>45017</v>
      </c>
      <c r="AH149" s="7">
        <v>45047</v>
      </c>
      <c r="AI149" s="7">
        <v>45078</v>
      </c>
      <c r="AJ149" s="7">
        <v>45108</v>
      </c>
      <c r="AK149" s="7">
        <v>45139</v>
      </c>
      <c r="AL149" s="7">
        <v>45170</v>
      </c>
      <c r="AM149" s="7">
        <v>45200</v>
      </c>
      <c r="AN149" s="7">
        <v>45231</v>
      </c>
      <c r="AO149" s="7">
        <v>45261</v>
      </c>
      <c r="AP149" s="6">
        <v>2024</v>
      </c>
      <c r="AQ149" s="7">
        <v>45292</v>
      </c>
      <c r="AR149" s="7">
        <v>45323</v>
      </c>
      <c r="AS149" s="7">
        <v>45352</v>
      </c>
      <c r="AT149" s="7">
        <v>45383</v>
      </c>
      <c r="AU149" s="7">
        <v>45413</v>
      </c>
      <c r="AV149" s="7">
        <v>45444</v>
      </c>
      <c r="AW149" s="7">
        <v>45474</v>
      </c>
      <c r="AX149" s="7">
        <v>45505</v>
      </c>
      <c r="AY149" s="7">
        <v>45536</v>
      </c>
      <c r="AZ149" s="7">
        <v>45566</v>
      </c>
      <c r="BA149" s="7">
        <v>45597</v>
      </c>
      <c r="BB149" s="7">
        <v>45627</v>
      </c>
      <c r="BC149" s="6">
        <v>2025</v>
      </c>
      <c r="BD149" s="7">
        <v>45658</v>
      </c>
      <c r="BE149" s="7">
        <v>45689</v>
      </c>
      <c r="BF149" s="7">
        <v>45717</v>
      </c>
      <c r="BG149" s="7">
        <v>45748</v>
      </c>
      <c r="BH149" s="7">
        <v>45778</v>
      </c>
      <c r="BI149" s="7">
        <v>45809</v>
      </c>
      <c r="BJ149" s="7">
        <v>45839</v>
      </c>
      <c r="BK149" s="7">
        <v>45870</v>
      </c>
      <c r="BL149" s="7">
        <v>45901</v>
      </c>
      <c r="BM149" s="7">
        <v>45931</v>
      </c>
      <c r="BN149" s="7">
        <v>45962</v>
      </c>
      <c r="BO149" s="7">
        <v>45992</v>
      </c>
      <c r="BP149" s="6">
        <v>2025</v>
      </c>
      <c r="BQ149" s="7">
        <v>45658</v>
      </c>
      <c r="BR149" s="7">
        <v>45689</v>
      </c>
      <c r="BS149" s="7">
        <v>45717</v>
      </c>
      <c r="BT149" s="7">
        <v>45748</v>
      </c>
      <c r="BU149" s="7">
        <v>45778</v>
      </c>
      <c r="BV149" s="7">
        <v>45809</v>
      </c>
      <c r="BW149" s="7">
        <v>45839</v>
      </c>
      <c r="BX149" s="7">
        <v>45870</v>
      </c>
      <c r="BY149" s="7">
        <v>45901</v>
      </c>
      <c r="BZ149" s="7">
        <v>45931</v>
      </c>
      <c r="CA149" s="7">
        <v>45962</v>
      </c>
      <c r="CB149" s="7">
        <v>45992</v>
      </c>
    </row>
    <row r="150" spans="1:998" s="13" customFormat="1" ht="12">
      <c r="A150" s="10" t="s">
        <v>46</v>
      </c>
      <c r="B150" s="11"/>
      <c r="C150" s="12">
        <f>SUM(D150:O150)</f>
        <v>0</v>
      </c>
      <c r="D150" s="12">
        <f>D161+D171+D181+D201+D191</f>
        <v>0</v>
      </c>
      <c r="E150" s="12">
        <f t="shared" ref="E150:AB150" si="495">E161+E171+E181+E201+E191</f>
        <v>0</v>
      </c>
      <c r="F150" s="12">
        <f t="shared" si="495"/>
        <v>0</v>
      </c>
      <c r="G150" s="12">
        <f t="shared" si="495"/>
        <v>0</v>
      </c>
      <c r="H150" s="12">
        <f t="shared" si="495"/>
        <v>0</v>
      </c>
      <c r="I150" s="12">
        <f t="shared" si="495"/>
        <v>0</v>
      </c>
      <c r="J150" s="12">
        <f t="shared" si="495"/>
        <v>0</v>
      </c>
      <c r="K150" s="12">
        <f t="shared" si="495"/>
        <v>0</v>
      </c>
      <c r="L150" s="12">
        <f t="shared" si="495"/>
        <v>0</v>
      </c>
      <c r="M150" s="12">
        <f t="shared" si="495"/>
        <v>0</v>
      </c>
      <c r="N150" s="12">
        <f t="shared" si="495"/>
        <v>0</v>
      </c>
      <c r="O150" s="12">
        <f t="shared" si="495"/>
        <v>0</v>
      </c>
      <c r="P150" s="12">
        <f>SUM(Q150:AB150)</f>
        <v>0</v>
      </c>
      <c r="Q150" s="12">
        <f t="shared" si="495"/>
        <v>0</v>
      </c>
      <c r="R150" s="12">
        <f t="shared" si="495"/>
        <v>0</v>
      </c>
      <c r="S150" s="12">
        <f t="shared" si="495"/>
        <v>0</v>
      </c>
      <c r="T150" s="12">
        <f t="shared" si="495"/>
        <v>0</v>
      </c>
      <c r="U150" s="12">
        <f t="shared" si="495"/>
        <v>0</v>
      </c>
      <c r="V150" s="12">
        <f t="shared" si="495"/>
        <v>0</v>
      </c>
      <c r="W150" s="12">
        <f t="shared" si="495"/>
        <v>0</v>
      </c>
      <c r="X150" s="12">
        <f t="shared" si="495"/>
        <v>0</v>
      </c>
      <c r="Y150" s="12">
        <f t="shared" si="495"/>
        <v>0</v>
      </c>
      <c r="Z150" s="12">
        <f t="shared" si="495"/>
        <v>0</v>
      </c>
      <c r="AA150" s="12">
        <f t="shared" si="495"/>
        <v>0</v>
      </c>
      <c r="AB150" s="12">
        <f t="shared" si="495"/>
        <v>0</v>
      </c>
      <c r="AC150" s="12">
        <f t="shared" ref="AC150" si="496">SUM(AD150:AO150)</f>
        <v>0</v>
      </c>
      <c r="AD150" s="12">
        <f>AD161+AD171+AD181+AD201+AD191</f>
        <v>0</v>
      </c>
      <c r="AE150" s="12">
        <f t="shared" ref="AE150:BB150" si="497">AE161+AE171+AE181+AE201+AE191</f>
        <v>0</v>
      </c>
      <c r="AF150" s="12">
        <f t="shared" si="497"/>
        <v>0</v>
      </c>
      <c r="AG150" s="12">
        <f t="shared" si="497"/>
        <v>0</v>
      </c>
      <c r="AH150" s="12">
        <f t="shared" si="497"/>
        <v>0</v>
      </c>
      <c r="AI150" s="12">
        <f t="shared" si="497"/>
        <v>0</v>
      </c>
      <c r="AJ150" s="12">
        <f t="shared" si="497"/>
        <v>0</v>
      </c>
      <c r="AK150" s="12">
        <f t="shared" si="497"/>
        <v>0</v>
      </c>
      <c r="AL150" s="12">
        <f t="shared" si="497"/>
        <v>0</v>
      </c>
      <c r="AM150" s="12">
        <f t="shared" si="497"/>
        <v>0</v>
      </c>
      <c r="AN150" s="12">
        <f t="shared" si="497"/>
        <v>0</v>
      </c>
      <c r="AO150" s="12">
        <f t="shared" si="497"/>
        <v>0</v>
      </c>
      <c r="AP150" s="12">
        <f t="shared" si="497"/>
        <v>0</v>
      </c>
      <c r="AQ150" s="12">
        <f t="shared" si="497"/>
        <v>0</v>
      </c>
      <c r="AR150" s="12">
        <f t="shared" si="497"/>
        <v>0</v>
      </c>
      <c r="AS150" s="12">
        <f t="shared" si="497"/>
        <v>0</v>
      </c>
      <c r="AT150" s="12">
        <f t="shared" si="497"/>
        <v>0</v>
      </c>
      <c r="AU150" s="12">
        <f t="shared" si="497"/>
        <v>0</v>
      </c>
      <c r="AV150" s="12">
        <f t="shared" si="497"/>
        <v>0</v>
      </c>
      <c r="AW150" s="12">
        <f t="shared" si="497"/>
        <v>0</v>
      </c>
      <c r="AX150" s="12">
        <f t="shared" si="497"/>
        <v>0</v>
      </c>
      <c r="AY150" s="12">
        <f t="shared" si="497"/>
        <v>0</v>
      </c>
      <c r="AZ150" s="12">
        <f t="shared" si="497"/>
        <v>0</v>
      </c>
      <c r="BA150" s="12">
        <f t="shared" si="497"/>
        <v>0</v>
      </c>
      <c r="BB150" s="12">
        <f t="shared" si="497"/>
        <v>0</v>
      </c>
      <c r="BC150" s="12">
        <f t="shared" ref="BC150" si="498">SUM(BD150:BO150)</f>
        <v>0</v>
      </c>
      <c r="BD150" s="12">
        <f t="shared" ref="BD150:BK150" si="499">BD161+BD171+BD181+BD201</f>
        <v>0</v>
      </c>
      <c r="BE150" s="12">
        <f t="shared" si="499"/>
        <v>0</v>
      </c>
      <c r="BF150" s="12">
        <f t="shared" si="499"/>
        <v>0</v>
      </c>
      <c r="BG150" s="12">
        <f t="shared" si="499"/>
        <v>0</v>
      </c>
      <c r="BH150" s="12">
        <f t="shared" si="499"/>
        <v>0</v>
      </c>
      <c r="BI150" s="12">
        <f t="shared" si="499"/>
        <v>0</v>
      </c>
      <c r="BJ150" s="12">
        <f t="shared" si="499"/>
        <v>0</v>
      </c>
      <c r="BK150" s="12">
        <f t="shared" si="499"/>
        <v>0</v>
      </c>
      <c r="BL150" s="12">
        <f>BL161+BL171+BL181+BL201</f>
        <v>0</v>
      </c>
      <c r="BM150" s="12">
        <f t="shared" ref="BM150:BO150" si="500">BM161+BM171+BM181+BM201</f>
        <v>0</v>
      </c>
      <c r="BN150" s="12">
        <f t="shared" si="500"/>
        <v>0</v>
      </c>
      <c r="BO150" s="12">
        <f t="shared" si="500"/>
        <v>0</v>
      </c>
      <c r="BP150" s="12">
        <f t="shared" ref="BP150" si="501">SUM(BQ150:CB150)</f>
        <v>0</v>
      </c>
      <c r="BQ150" s="12">
        <f t="shared" ref="BQ150:BX150" si="502">BQ161+BQ171+BQ181+BQ201</f>
        <v>0</v>
      </c>
      <c r="BR150" s="12">
        <f t="shared" si="502"/>
        <v>0</v>
      </c>
      <c r="BS150" s="12">
        <f t="shared" si="502"/>
        <v>0</v>
      </c>
      <c r="BT150" s="12">
        <f t="shared" si="502"/>
        <v>0</v>
      </c>
      <c r="BU150" s="12">
        <f t="shared" si="502"/>
        <v>0</v>
      </c>
      <c r="BV150" s="12">
        <f t="shared" si="502"/>
        <v>0</v>
      </c>
      <c r="BW150" s="12">
        <f t="shared" si="502"/>
        <v>0</v>
      </c>
      <c r="BX150" s="12">
        <f t="shared" si="502"/>
        <v>0</v>
      </c>
      <c r="BY150" s="12">
        <f>BY161+BY171+BY181+BY201</f>
        <v>0</v>
      </c>
      <c r="BZ150" s="12">
        <f t="shared" ref="BZ150:CB150" si="503">BZ161+BZ171+BZ181+BZ201</f>
        <v>0</v>
      </c>
      <c r="CA150" s="12">
        <f t="shared" si="503"/>
        <v>0</v>
      </c>
      <c r="CB150" s="12">
        <f t="shared" si="503"/>
        <v>0</v>
      </c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  <c r="IZ150" s="11"/>
      <c r="JA150" s="11"/>
      <c r="JB150" s="11"/>
      <c r="JC150" s="11"/>
      <c r="JD150" s="11"/>
      <c r="JE150" s="11"/>
      <c r="JF150" s="11"/>
      <c r="JG150" s="11"/>
      <c r="JH150" s="11"/>
      <c r="JI150" s="11"/>
      <c r="JJ150" s="11"/>
      <c r="JK150" s="11"/>
      <c r="JL150" s="11"/>
      <c r="JM150" s="11"/>
      <c r="JN150" s="11"/>
      <c r="JO150" s="11"/>
      <c r="JP150" s="11"/>
      <c r="JQ150" s="11"/>
      <c r="JR150" s="11"/>
      <c r="JS150" s="11"/>
      <c r="JT150" s="11"/>
      <c r="JU150" s="11"/>
      <c r="JV150" s="11"/>
      <c r="JW150" s="11"/>
      <c r="JX150" s="11"/>
      <c r="JY150" s="11"/>
      <c r="JZ150" s="11"/>
      <c r="KA150" s="11"/>
      <c r="KB150" s="11"/>
      <c r="KC150" s="11"/>
      <c r="KD150" s="11"/>
      <c r="KE150" s="11"/>
      <c r="KF150" s="11"/>
      <c r="KG150" s="11"/>
      <c r="KH150" s="11"/>
      <c r="KI150" s="11"/>
      <c r="KJ150" s="11"/>
      <c r="KK150" s="11"/>
      <c r="KL150" s="11"/>
      <c r="KM150" s="11"/>
      <c r="KN150" s="11"/>
      <c r="KO150" s="11"/>
      <c r="KP150" s="11"/>
      <c r="KQ150" s="11"/>
      <c r="KR150" s="11"/>
      <c r="KS150" s="11"/>
      <c r="KT150" s="11"/>
      <c r="KU150" s="11"/>
      <c r="KV150" s="11"/>
      <c r="KW150" s="11"/>
      <c r="KX150" s="11"/>
      <c r="KY150" s="11"/>
      <c r="KZ150" s="11"/>
      <c r="LA150" s="11"/>
      <c r="LB150" s="11"/>
      <c r="LC150" s="11"/>
      <c r="LD150" s="11"/>
      <c r="LE150" s="11"/>
      <c r="LF150" s="11"/>
      <c r="LG150" s="11"/>
      <c r="LH150" s="11"/>
      <c r="LI150" s="11"/>
      <c r="LJ150" s="11"/>
      <c r="LK150" s="11"/>
      <c r="LL150" s="11"/>
      <c r="LM150" s="11"/>
      <c r="LN150" s="11"/>
      <c r="LO150" s="11"/>
      <c r="LP150" s="11"/>
      <c r="LQ150" s="11"/>
      <c r="LR150" s="11"/>
      <c r="LS150" s="11"/>
      <c r="LT150" s="11"/>
      <c r="LU150" s="11"/>
      <c r="LV150" s="11"/>
      <c r="LW150" s="11"/>
      <c r="LX150" s="11"/>
      <c r="LY150" s="11"/>
      <c r="LZ150" s="11"/>
      <c r="MA150" s="11"/>
      <c r="MB150" s="11"/>
      <c r="MC150" s="11"/>
      <c r="MD150" s="11"/>
      <c r="ME150" s="11"/>
      <c r="MF150" s="11"/>
      <c r="MG150" s="11"/>
      <c r="MH150" s="11"/>
      <c r="MI150" s="11"/>
      <c r="MJ150" s="11"/>
      <c r="MK150" s="11"/>
      <c r="ML150" s="11"/>
      <c r="MM150" s="11"/>
      <c r="MN150" s="11"/>
      <c r="MO150" s="11"/>
      <c r="MP150" s="11"/>
      <c r="MQ150" s="11"/>
      <c r="MR150" s="11"/>
      <c r="MS150" s="11"/>
      <c r="MT150" s="11"/>
      <c r="MU150" s="11"/>
      <c r="MV150" s="11"/>
      <c r="MW150" s="11"/>
      <c r="MX150" s="11"/>
      <c r="MY150" s="11"/>
      <c r="MZ150" s="11"/>
      <c r="NA150" s="11"/>
      <c r="NB150" s="11"/>
      <c r="NC150" s="11"/>
      <c r="ND150" s="11"/>
      <c r="NE150" s="11"/>
      <c r="NF150" s="11"/>
      <c r="NG150" s="11"/>
      <c r="NH150" s="11"/>
      <c r="NI150" s="11"/>
      <c r="NJ150" s="11"/>
      <c r="NK150" s="11"/>
      <c r="NL150" s="11"/>
      <c r="NM150" s="11"/>
      <c r="NN150" s="11"/>
      <c r="NO150" s="11"/>
      <c r="NP150" s="11"/>
      <c r="NQ150" s="11"/>
      <c r="NR150" s="11"/>
      <c r="NS150" s="11"/>
      <c r="NT150" s="11"/>
      <c r="NU150" s="11"/>
      <c r="NV150" s="11"/>
      <c r="NW150" s="11"/>
      <c r="NX150" s="11"/>
      <c r="NY150" s="11"/>
      <c r="NZ150" s="11"/>
      <c r="OA150" s="11"/>
      <c r="OB150" s="11"/>
      <c r="OC150" s="11"/>
      <c r="OD150" s="11"/>
      <c r="OE150" s="11"/>
      <c r="OF150" s="11"/>
      <c r="OG150" s="11"/>
      <c r="OH150" s="11"/>
      <c r="OI150" s="11"/>
      <c r="OJ150" s="11"/>
      <c r="OK150" s="11"/>
      <c r="OL150" s="11"/>
      <c r="OM150" s="11"/>
      <c r="ON150" s="11"/>
      <c r="OO150" s="11"/>
      <c r="OP150" s="11"/>
      <c r="OQ150" s="11"/>
      <c r="OR150" s="11"/>
      <c r="OS150" s="11"/>
      <c r="OT150" s="11"/>
      <c r="OU150" s="11"/>
      <c r="OV150" s="11"/>
      <c r="OW150" s="11"/>
      <c r="OX150" s="11"/>
      <c r="OY150" s="11"/>
      <c r="OZ150" s="11"/>
      <c r="PA150" s="11"/>
      <c r="PB150" s="11"/>
      <c r="PC150" s="11"/>
      <c r="PD150" s="11"/>
      <c r="PE150" s="11"/>
      <c r="PF150" s="11"/>
      <c r="PG150" s="11"/>
      <c r="PH150" s="11"/>
      <c r="PI150" s="11"/>
      <c r="PJ150" s="11"/>
      <c r="PK150" s="11"/>
      <c r="PL150" s="11"/>
      <c r="PM150" s="11"/>
      <c r="PN150" s="11"/>
      <c r="PO150" s="11"/>
      <c r="PP150" s="11"/>
      <c r="PQ150" s="11"/>
      <c r="PR150" s="11"/>
      <c r="PS150" s="11"/>
      <c r="PT150" s="11"/>
      <c r="PU150" s="11"/>
      <c r="PV150" s="11"/>
      <c r="PW150" s="11"/>
      <c r="PX150" s="11"/>
      <c r="PY150" s="11"/>
      <c r="PZ150" s="11"/>
      <c r="QA150" s="11"/>
      <c r="QB150" s="11"/>
      <c r="QC150" s="11"/>
      <c r="QD150" s="11"/>
      <c r="QE150" s="11"/>
      <c r="QF150" s="11"/>
      <c r="QG150" s="11"/>
      <c r="QH150" s="11"/>
      <c r="QI150" s="11"/>
      <c r="QJ150" s="11"/>
      <c r="QK150" s="11"/>
      <c r="QL150" s="11"/>
      <c r="QM150" s="11"/>
      <c r="QN150" s="11"/>
      <c r="QO150" s="11"/>
      <c r="QP150" s="11"/>
      <c r="QQ150" s="11"/>
      <c r="QR150" s="11"/>
      <c r="QS150" s="11"/>
      <c r="QT150" s="11"/>
      <c r="QU150" s="11"/>
      <c r="QV150" s="11"/>
      <c r="QW150" s="11"/>
      <c r="QX150" s="11"/>
      <c r="QY150" s="11"/>
      <c r="QZ150" s="11"/>
      <c r="RA150" s="11"/>
      <c r="RB150" s="11"/>
      <c r="RC150" s="11"/>
      <c r="RD150" s="11"/>
      <c r="RE150" s="11"/>
      <c r="RF150" s="11"/>
      <c r="RG150" s="11"/>
      <c r="RH150" s="11"/>
      <c r="RI150" s="11"/>
      <c r="RJ150" s="11"/>
      <c r="RK150" s="11"/>
      <c r="RL150" s="11"/>
      <c r="RM150" s="11"/>
      <c r="RN150" s="11"/>
      <c r="RO150" s="11"/>
      <c r="RP150" s="11"/>
      <c r="RQ150" s="11"/>
      <c r="RR150" s="11"/>
      <c r="RS150" s="11"/>
      <c r="RT150" s="11"/>
      <c r="RU150" s="11"/>
      <c r="RV150" s="11"/>
      <c r="RW150" s="11"/>
      <c r="RX150" s="11"/>
      <c r="RY150" s="11"/>
      <c r="RZ150" s="11"/>
      <c r="SA150" s="11"/>
      <c r="SB150" s="11"/>
      <c r="SC150" s="11"/>
      <c r="SD150" s="11"/>
      <c r="SE150" s="11"/>
      <c r="SF150" s="11"/>
      <c r="SG150" s="11"/>
      <c r="SH150" s="11"/>
      <c r="SI150" s="11"/>
      <c r="SJ150" s="11"/>
      <c r="SK150" s="11"/>
      <c r="SL150" s="11"/>
      <c r="SM150" s="11"/>
      <c r="SN150" s="11"/>
      <c r="SO150" s="11"/>
      <c r="SP150" s="11"/>
      <c r="SQ150" s="11"/>
      <c r="SR150" s="11"/>
      <c r="SS150" s="11"/>
      <c r="ST150" s="11"/>
      <c r="SU150" s="11"/>
      <c r="SV150" s="11"/>
      <c r="SW150" s="11"/>
      <c r="SX150" s="11"/>
      <c r="SY150" s="11"/>
      <c r="SZ150" s="11"/>
      <c r="TA150" s="11"/>
      <c r="TB150" s="11"/>
      <c r="TC150" s="11"/>
      <c r="TD150" s="11"/>
      <c r="TE150" s="11"/>
      <c r="TF150" s="11"/>
      <c r="TG150" s="11"/>
      <c r="TH150" s="11"/>
      <c r="TI150" s="11"/>
      <c r="TJ150" s="11"/>
      <c r="TK150" s="11"/>
      <c r="TL150" s="11"/>
      <c r="TM150" s="11"/>
      <c r="TN150" s="11"/>
      <c r="TO150" s="11"/>
      <c r="TP150" s="11"/>
      <c r="TQ150" s="11"/>
      <c r="TR150" s="11"/>
      <c r="TS150" s="11"/>
      <c r="TT150" s="11"/>
      <c r="TU150" s="11"/>
      <c r="TV150" s="11"/>
      <c r="TW150" s="11"/>
      <c r="TX150" s="11"/>
      <c r="TY150" s="11"/>
      <c r="TZ150" s="11"/>
      <c r="UA150" s="11"/>
      <c r="UB150" s="11"/>
      <c r="UC150" s="11"/>
      <c r="UD150" s="11"/>
      <c r="UE150" s="11"/>
      <c r="UF150" s="11"/>
      <c r="UG150" s="11"/>
      <c r="UH150" s="11"/>
      <c r="UI150" s="11"/>
      <c r="UJ150" s="11"/>
      <c r="UK150" s="11"/>
      <c r="UL150" s="11"/>
      <c r="UM150" s="11"/>
      <c r="UN150" s="11"/>
      <c r="UO150" s="11"/>
      <c r="UP150" s="11"/>
      <c r="UQ150" s="11"/>
      <c r="UR150" s="11"/>
      <c r="US150" s="11"/>
      <c r="UT150" s="11"/>
      <c r="UU150" s="11"/>
      <c r="UV150" s="11"/>
      <c r="UW150" s="11"/>
      <c r="UX150" s="11"/>
      <c r="UY150" s="11"/>
      <c r="UZ150" s="11"/>
      <c r="VA150" s="11"/>
      <c r="VB150" s="11"/>
      <c r="VC150" s="11"/>
      <c r="VD150" s="11"/>
      <c r="VE150" s="11"/>
      <c r="VF150" s="11"/>
      <c r="VG150" s="11"/>
      <c r="VH150" s="11"/>
      <c r="VI150" s="11"/>
      <c r="VJ150" s="11"/>
      <c r="VK150" s="11"/>
      <c r="VL150" s="11"/>
      <c r="VM150" s="11"/>
      <c r="VN150" s="11"/>
      <c r="VO150" s="11"/>
      <c r="VP150" s="11"/>
      <c r="VQ150" s="11"/>
      <c r="VR150" s="11"/>
      <c r="VS150" s="11"/>
      <c r="VT150" s="11"/>
      <c r="VU150" s="11"/>
      <c r="VV150" s="11"/>
      <c r="VW150" s="11"/>
      <c r="VX150" s="11"/>
      <c r="VY150" s="11"/>
      <c r="VZ150" s="11"/>
      <c r="WA150" s="11"/>
      <c r="WB150" s="11"/>
      <c r="WC150" s="11"/>
      <c r="WD150" s="11"/>
      <c r="WE150" s="11"/>
      <c r="WF150" s="11"/>
      <c r="WG150" s="11"/>
      <c r="WH150" s="11"/>
      <c r="WI150" s="11"/>
      <c r="WJ150" s="11"/>
      <c r="WK150" s="11"/>
      <c r="WL150" s="11"/>
      <c r="WM150" s="11"/>
      <c r="WN150" s="11"/>
      <c r="WO150" s="11"/>
      <c r="WP150" s="11"/>
      <c r="WQ150" s="11"/>
      <c r="WR150" s="11"/>
      <c r="WS150" s="11"/>
      <c r="WT150" s="11"/>
      <c r="WU150" s="11"/>
      <c r="WV150" s="11"/>
      <c r="WW150" s="11"/>
      <c r="WX150" s="11"/>
      <c r="WY150" s="11"/>
      <c r="WZ150" s="11"/>
      <c r="XA150" s="11"/>
      <c r="XB150" s="11"/>
      <c r="XC150" s="11"/>
      <c r="XD150" s="11"/>
      <c r="XE150" s="11"/>
      <c r="XF150" s="11"/>
      <c r="XG150" s="11"/>
      <c r="XH150" s="11"/>
      <c r="XI150" s="11"/>
      <c r="XJ150" s="11"/>
      <c r="XK150" s="11"/>
      <c r="XL150" s="11"/>
      <c r="XM150" s="11"/>
      <c r="XN150" s="11"/>
      <c r="XO150" s="11"/>
      <c r="XP150" s="11"/>
      <c r="XQ150" s="11"/>
      <c r="XR150" s="11"/>
      <c r="XS150" s="11"/>
      <c r="XT150" s="11"/>
      <c r="XU150" s="11"/>
      <c r="XV150" s="11"/>
      <c r="XW150" s="11"/>
      <c r="XX150" s="11"/>
      <c r="XY150" s="11"/>
      <c r="XZ150" s="11"/>
      <c r="YA150" s="11"/>
      <c r="YB150" s="11"/>
      <c r="YC150" s="11"/>
      <c r="YD150" s="11"/>
      <c r="YE150" s="11"/>
      <c r="YF150" s="11"/>
      <c r="YG150" s="11"/>
      <c r="YH150" s="11"/>
      <c r="YI150" s="11"/>
      <c r="YJ150" s="11"/>
      <c r="YK150" s="11"/>
      <c r="YL150" s="11"/>
      <c r="YM150" s="11"/>
      <c r="YN150" s="11"/>
      <c r="YO150" s="11"/>
      <c r="YP150" s="11"/>
      <c r="YQ150" s="11"/>
      <c r="YR150" s="11"/>
      <c r="YS150" s="11"/>
      <c r="YT150" s="11"/>
      <c r="YU150" s="11"/>
      <c r="YV150" s="11"/>
      <c r="YW150" s="11"/>
      <c r="YX150" s="11"/>
      <c r="YY150" s="11"/>
      <c r="YZ150" s="11"/>
      <c r="ZA150" s="11"/>
      <c r="ZB150" s="11"/>
      <c r="ZC150" s="11"/>
      <c r="ZD150" s="11"/>
      <c r="ZE150" s="11"/>
      <c r="ZF150" s="11"/>
      <c r="ZG150" s="11"/>
      <c r="ZH150" s="11"/>
      <c r="ZI150" s="11"/>
      <c r="ZJ150" s="11"/>
      <c r="ZK150" s="11"/>
      <c r="ZL150" s="11"/>
      <c r="ZM150" s="11"/>
      <c r="ZN150" s="11"/>
      <c r="ZO150" s="11"/>
      <c r="ZP150" s="11"/>
      <c r="ZQ150" s="11"/>
      <c r="ZR150" s="11"/>
      <c r="ZS150" s="11"/>
      <c r="ZT150" s="11"/>
      <c r="ZU150" s="11"/>
      <c r="ZV150" s="11"/>
      <c r="ZW150" s="11"/>
      <c r="ZX150" s="11"/>
      <c r="ZY150" s="11"/>
      <c r="ZZ150" s="11"/>
      <c r="AAA150" s="11"/>
      <c r="AAB150" s="11"/>
      <c r="AAC150" s="11"/>
      <c r="AAD150" s="11"/>
      <c r="AAE150" s="11"/>
      <c r="AAF150" s="11"/>
      <c r="AAG150" s="11"/>
      <c r="AAH150" s="11"/>
      <c r="AAI150" s="11"/>
      <c r="AAJ150" s="11"/>
      <c r="AAK150" s="11"/>
      <c r="AAL150" s="11"/>
      <c r="AAM150" s="11"/>
      <c r="AAN150" s="11"/>
      <c r="AAO150" s="11"/>
      <c r="AAP150" s="11"/>
      <c r="AAQ150" s="11"/>
      <c r="AAR150" s="11"/>
      <c r="AAS150" s="11"/>
      <c r="AAT150" s="11"/>
      <c r="AAU150" s="11"/>
      <c r="AAV150" s="11"/>
      <c r="AAW150" s="11"/>
      <c r="AAX150" s="11"/>
      <c r="AAY150" s="11"/>
      <c r="AAZ150" s="11"/>
      <c r="ABA150" s="11"/>
      <c r="ABB150" s="11"/>
      <c r="ABC150" s="11"/>
      <c r="ABD150" s="11"/>
      <c r="ABE150" s="11"/>
      <c r="ABF150" s="11"/>
      <c r="ABG150" s="11"/>
      <c r="ABH150" s="11"/>
      <c r="ABI150" s="11"/>
      <c r="ABJ150" s="11"/>
      <c r="ABK150" s="11"/>
      <c r="ABL150" s="11"/>
      <c r="ABM150" s="11"/>
      <c r="ABN150" s="11"/>
      <c r="ABO150" s="11"/>
      <c r="ABP150" s="11"/>
      <c r="ABQ150" s="11"/>
      <c r="ABR150" s="11"/>
      <c r="ABS150" s="11"/>
      <c r="ABT150" s="11"/>
      <c r="ABU150" s="11"/>
      <c r="ABV150" s="11"/>
      <c r="ABW150" s="11"/>
      <c r="ABX150" s="11"/>
      <c r="ABY150" s="11"/>
      <c r="ABZ150" s="11"/>
      <c r="ACA150" s="11"/>
      <c r="ACB150" s="11"/>
      <c r="ACC150" s="11"/>
      <c r="ACD150" s="11"/>
      <c r="ACE150" s="11"/>
      <c r="ACF150" s="11"/>
      <c r="ACG150" s="11"/>
      <c r="ACH150" s="11"/>
      <c r="ACI150" s="11"/>
      <c r="ACJ150" s="11"/>
      <c r="ACK150" s="11"/>
      <c r="ACL150" s="11"/>
      <c r="ACM150" s="11"/>
      <c r="ACN150" s="11"/>
      <c r="ACO150" s="11"/>
      <c r="ACP150" s="11"/>
      <c r="ACQ150" s="11"/>
      <c r="ACR150" s="11"/>
      <c r="ACS150" s="11"/>
      <c r="ACT150" s="11"/>
      <c r="ACU150" s="11"/>
      <c r="ACV150" s="11"/>
      <c r="ACW150" s="11"/>
      <c r="ACX150" s="11"/>
      <c r="ACY150" s="11"/>
      <c r="ACZ150" s="11"/>
      <c r="ADA150" s="11"/>
      <c r="ADB150" s="11"/>
      <c r="ADC150" s="11"/>
      <c r="ADD150" s="11"/>
      <c r="ADE150" s="11"/>
      <c r="ADF150" s="11"/>
      <c r="ADG150" s="11"/>
      <c r="ADH150" s="11"/>
      <c r="ADI150" s="11"/>
      <c r="ADJ150" s="11"/>
      <c r="ADK150" s="11"/>
      <c r="ADL150" s="11"/>
      <c r="ADM150" s="11"/>
      <c r="ADN150" s="11"/>
      <c r="ADO150" s="11"/>
      <c r="ADP150" s="11"/>
      <c r="ADQ150" s="11"/>
      <c r="ADR150" s="11"/>
      <c r="ADS150" s="11"/>
      <c r="ADT150" s="11"/>
      <c r="ADU150" s="11"/>
      <c r="ADV150" s="11"/>
      <c r="ADW150" s="11"/>
      <c r="ADX150" s="11"/>
      <c r="ADY150" s="11"/>
      <c r="ADZ150" s="11"/>
      <c r="AEA150" s="11"/>
      <c r="AEB150" s="11"/>
      <c r="AEC150" s="11"/>
      <c r="AED150" s="11"/>
      <c r="AEE150" s="11"/>
      <c r="AEF150" s="11"/>
      <c r="AEG150" s="11"/>
      <c r="AEH150" s="11"/>
      <c r="AEI150" s="11"/>
      <c r="AEJ150" s="11"/>
      <c r="AEK150" s="11"/>
      <c r="AEL150" s="11"/>
      <c r="AEM150" s="11"/>
      <c r="AEN150" s="11"/>
      <c r="AEO150" s="11"/>
      <c r="AEP150" s="11"/>
      <c r="AEQ150" s="11"/>
      <c r="AER150" s="11"/>
      <c r="AES150" s="11"/>
      <c r="AET150" s="11"/>
      <c r="AEU150" s="11"/>
      <c r="AEV150" s="11"/>
      <c r="AEW150" s="11"/>
      <c r="AEX150" s="11"/>
      <c r="AEY150" s="11"/>
      <c r="AEZ150" s="11"/>
      <c r="AFA150" s="11"/>
      <c r="AFB150" s="11"/>
      <c r="AFC150" s="11"/>
      <c r="AFD150" s="11"/>
      <c r="AFE150" s="11"/>
      <c r="AFF150" s="11"/>
      <c r="AFG150" s="11"/>
      <c r="AFH150" s="11"/>
      <c r="AFI150" s="11"/>
      <c r="AFJ150" s="11"/>
      <c r="AFK150" s="11"/>
      <c r="AFL150" s="11"/>
      <c r="AFM150" s="11"/>
      <c r="AFN150" s="11"/>
      <c r="AFO150" s="11"/>
      <c r="AFP150" s="11"/>
      <c r="AFQ150" s="11"/>
      <c r="AFR150" s="11"/>
      <c r="AFS150" s="11"/>
      <c r="AFT150" s="11"/>
      <c r="AFU150" s="11"/>
      <c r="AFV150" s="11"/>
      <c r="AFW150" s="11"/>
      <c r="AFX150" s="11"/>
      <c r="AFY150" s="11"/>
      <c r="AFZ150" s="11"/>
      <c r="AGA150" s="11"/>
      <c r="AGB150" s="11"/>
      <c r="AGC150" s="11"/>
      <c r="AGD150" s="11"/>
      <c r="AGE150" s="11"/>
      <c r="AGF150" s="11"/>
      <c r="AGG150" s="11"/>
      <c r="AGH150" s="11"/>
      <c r="AGI150" s="11"/>
      <c r="AGJ150" s="11"/>
      <c r="AGK150" s="11"/>
      <c r="AGL150" s="11"/>
      <c r="AGM150" s="11"/>
      <c r="AGN150" s="11"/>
      <c r="AGO150" s="11"/>
      <c r="AGP150" s="11"/>
      <c r="AGQ150" s="11"/>
      <c r="AGR150" s="11"/>
      <c r="AGS150" s="11"/>
      <c r="AGT150" s="11"/>
      <c r="AGU150" s="11"/>
      <c r="AGV150" s="11"/>
      <c r="AGW150" s="11"/>
      <c r="AGX150" s="11"/>
      <c r="AGY150" s="11"/>
      <c r="AGZ150" s="11"/>
      <c r="AHA150" s="11"/>
      <c r="AHB150" s="11"/>
      <c r="AHC150" s="11"/>
      <c r="AHD150" s="11"/>
      <c r="AHE150" s="11"/>
      <c r="AHF150" s="11"/>
      <c r="AHG150" s="11"/>
      <c r="AHH150" s="11"/>
      <c r="AHI150" s="11"/>
      <c r="AHJ150" s="11"/>
      <c r="AHK150" s="11"/>
      <c r="AHL150" s="11"/>
      <c r="AHM150" s="11"/>
      <c r="AHN150" s="11"/>
      <c r="AHO150" s="11"/>
      <c r="AHP150" s="11"/>
      <c r="AHQ150" s="11"/>
      <c r="AHR150" s="11"/>
      <c r="AHS150" s="11"/>
      <c r="AHT150" s="11"/>
      <c r="AHU150" s="11"/>
      <c r="AHV150" s="11"/>
      <c r="AHW150" s="11"/>
      <c r="AHX150" s="11"/>
      <c r="AHY150" s="11"/>
      <c r="AHZ150" s="11"/>
      <c r="AIA150" s="11"/>
      <c r="AIB150" s="11"/>
      <c r="AIC150" s="11"/>
      <c r="AID150" s="11"/>
      <c r="AIE150" s="11"/>
      <c r="AIF150" s="11"/>
      <c r="AIG150" s="11"/>
      <c r="AIH150" s="11"/>
      <c r="AII150" s="11"/>
      <c r="AIJ150" s="11"/>
      <c r="AIK150" s="11"/>
      <c r="AIL150" s="11"/>
      <c r="AIM150" s="11"/>
      <c r="AIN150" s="11"/>
      <c r="AIO150" s="11"/>
      <c r="AIP150" s="11"/>
      <c r="AIQ150" s="11"/>
      <c r="AIR150" s="11"/>
      <c r="AIS150" s="11"/>
      <c r="AIT150" s="11"/>
      <c r="AIU150" s="11"/>
      <c r="AIV150" s="11"/>
      <c r="AIW150" s="11"/>
      <c r="AIX150" s="11"/>
      <c r="AIY150" s="11"/>
      <c r="AIZ150" s="11"/>
      <c r="AJA150" s="11"/>
      <c r="AJB150" s="11"/>
      <c r="AJC150" s="11"/>
      <c r="AJD150" s="11"/>
      <c r="AJE150" s="11"/>
      <c r="AJF150" s="11"/>
      <c r="AJG150" s="11"/>
      <c r="AJH150" s="11"/>
      <c r="AJI150" s="11"/>
      <c r="AJJ150" s="11"/>
      <c r="AJK150" s="11"/>
      <c r="AJL150" s="11"/>
      <c r="AJM150" s="11"/>
      <c r="AJN150" s="11"/>
      <c r="AJO150" s="11"/>
      <c r="AJP150" s="11"/>
      <c r="AJQ150" s="11"/>
      <c r="AJR150" s="11"/>
      <c r="AJS150" s="11"/>
      <c r="AJT150" s="11"/>
      <c r="AJU150" s="11"/>
      <c r="AJV150" s="11"/>
      <c r="AJW150" s="11"/>
      <c r="AJX150" s="11"/>
      <c r="AJY150" s="11"/>
      <c r="AJZ150" s="11"/>
      <c r="AKA150" s="11"/>
      <c r="AKB150" s="11"/>
      <c r="AKC150" s="11"/>
      <c r="AKD150" s="11"/>
      <c r="AKE150" s="11"/>
      <c r="AKF150" s="11"/>
      <c r="AKG150" s="11"/>
      <c r="AKH150" s="11"/>
      <c r="AKI150" s="11"/>
      <c r="AKJ150" s="11"/>
      <c r="AKK150" s="11"/>
      <c r="AKL150" s="11"/>
      <c r="AKM150" s="11"/>
      <c r="AKN150" s="11"/>
      <c r="AKO150" s="11"/>
      <c r="AKP150" s="11"/>
      <c r="AKQ150" s="11"/>
      <c r="AKR150" s="11"/>
      <c r="AKS150" s="11"/>
      <c r="AKT150" s="11"/>
      <c r="AKU150" s="11"/>
      <c r="AKV150" s="11"/>
      <c r="AKW150" s="11"/>
      <c r="AKX150" s="11"/>
      <c r="AKY150" s="11"/>
      <c r="AKZ150" s="11"/>
      <c r="ALA150" s="11"/>
      <c r="ALB150" s="11"/>
      <c r="ALC150" s="11"/>
      <c r="ALD150" s="11"/>
      <c r="ALE150" s="11"/>
      <c r="ALF150" s="11"/>
      <c r="ALG150" s="11"/>
      <c r="ALH150" s="11"/>
      <c r="ALI150" s="11"/>
      <c r="ALJ150" s="11"/>
    </row>
    <row r="151" spans="1:998" s="15" customFormat="1">
      <c r="A151" s="14"/>
    </row>
    <row r="152" spans="1:998" s="130" customFormat="1">
      <c r="A152" s="128" t="s">
        <v>71</v>
      </c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  <c r="BR152" s="129"/>
      <c r="BS152" s="129"/>
      <c r="BT152" s="129"/>
      <c r="BU152" s="129"/>
      <c r="BV152" s="129"/>
      <c r="BW152" s="129"/>
      <c r="BX152" s="129"/>
      <c r="BY152" s="129"/>
      <c r="BZ152" s="129"/>
      <c r="CA152" s="129"/>
      <c r="CB152" s="129"/>
      <c r="CC152" s="129"/>
      <c r="CD152" s="129"/>
      <c r="CE152" s="129"/>
      <c r="CF152" s="129"/>
      <c r="CG152" s="129"/>
      <c r="CH152" s="129"/>
      <c r="CI152" s="129"/>
      <c r="CJ152" s="129"/>
      <c r="CK152" s="129"/>
      <c r="CL152" s="129"/>
      <c r="CM152" s="129"/>
      <c r="CN152" s="129"/>
      <c r="CO152" s="129"/>
      <c r="CP152" s="129"/>
      <c r="CQ152" s="129"/>
      <c r="CR152" s="129"/>
      <c r="CS152" s="129"/>
      <c r="CT152" s="129"/>
      <c r="CU152" s="129"/>
      <c r="CV152" s="129"/>
      <c r="CW152" s="129"/>
      <c r="CX152" s="129"/>
      <c r="CY152" s="129"/>
      <c r="CZ152" s="129"/>
      <c r="DA152" s="129"/>
      <c r="DB152" s="129"/>
      <c r="DC152" s="129"/>
      <c r="DD152" s="129"/>
      <c r="DE152" s="129"/>
      <c r="DF152" s="129"/>
      <c r="DG152" s="129"/>
      <c r="DH152" s="129"/>
      <c r="DI152" s="129"/>
      <c r="DJ152" s="129"/>
      <c r="DK152" s="129"/>
      <c r="DL152" s="129"/>
      <c r="DM152" s="129"/>
      <c r="DN152" s="129"/>
      <c r="DO152" s="129"/>
      <c r="DP152" s="129"/>
      <c r="DQ152" s="129"/>
      <c r="DR152" s="129"/>
      <c r="DS152" s="129"/>
      <c r="DT152" s="129"/>
      <c r="DU152" s="129"/>
      <c r="DV152" s="129"/>
      <c r="DW152" s="129"/>
      <c r="DX152" s="129"/>
      <c r="DY152" s="129"/>
      <c r="DZ152" s="129"/>
      <c r="EA152" s="129"/>
      <c r="EB152" s="129"/>
      <c r="EC152" s="129"/>
      <c r="ED152" s="129"/>
      <c r="EE152" s="129"/>
      <c r="EF152" s="129"/>
      <c r="EG152" s="129"/>
      <c r="EH152" s="129"/>
      <c r="EI152" s="129"/>
      <c r="EJ152" s="129"/>
      <c r="EK152" s="129"/>
      <c r="EL152" s="129"/>
      <c r="EM152" s="129"/>
      <c r="EN152" s="129"/>
      <c r="EO152" s="129"/>
      <c r="EP152" s="129"/>
      <c r="EQ152" s="129"/>
      <c r="ER152" s="129"/>
      <c r="ES152" s="129"/>
      <c r="ET152" s="129"/>
      <c r="EU152" s="129"/>
      <c r="EV152" s="129"/>
      <c r="EW152" s="129"/>
      <c r="EX152" s="129"/>
      <c r="EY152" s="129"/>
      <c r="EZ152" s="129"/>
      <c r="FA152" s="129"/>
      <c r="FB152" s="129"/>
      <c r="FC152" s="129"/>
      <c r="FD152" s="129"/>
      <c r="FE152" s="129"/>
      <c r="FF152" s="129"/>
      <c r="FG152" s="129"/>
      <c r="FH152" s="129"/>
      <c r="FI152" s="129"/>
      <c r="FJ152" s="129"/>
      <c r="FK152" s="129"/>
      <c r="FL152" s="129"/>
      <c r="FM152" s="129"/>
      <c r="FN152" s="129"/>
      <c r="FO152" s="129"/>
      <c r="FP152" s="129"/>
      <c r="FQ152" s="129"/>
      <c r="FR152" s="129"/>
      <c r="FS152" s="129"/>
      <c r="FT152" s="129"/>
      <c r="FU152" s="129"/>
      <c r="FV152" s="129"/>
      <c r="FW152" s="129"/>
      <c r="FX152" s="129"/>
      <c r="FY152" s="129"/>
      <c r="FZ152" s="129"/>
      <c r="GA152" s="129"/>
      <c r="GB152" s="129"/>
      <c r="GC152" s="129"/>
      <c r="GD152" s="129"/>
      <c r="GE152" s="129"/>
      <c r="GF152" s="129"/>
      <c r="GG152" s="129"/>
      <c r="GH152" s="129"/>
      <c r="GI152" s="129"/>
      <c r="GJ152" s="129"/>
      <c r="GK152" s="129"/>
      <c r="GL152" s="129"/>
      <c r="GM152" s="129"/>
      <c r="GN152" s="129"/>
      <c r="GO152" s="129"/>
      <c r="GP152" s="129"/>
      <c r="GQ152" s="129"/>
      <c r="GR152" s="129"/>
      <c r="GS152" s="129"/>
      <c r="GT152" s="129"/>
      <c r="GU152" s="129"/>
      <c r="GV152" s="129"/>
      <c r="GW152" s="129"/>
      <c r="GX152" s="129"/>
      <c r="GY152" s="129"/>
      <c r="GZ152" s="129"/>
      <c r="HA152" s="129"/>
      <c r="HB152" s="129"/>
      <c r="HC152" s="129"/>
      <c r="HD152" s="129"/>
      <c r="HE152" s="129"/>
      <c r="HF152" s="129"/>
      <c r="HG152" s="129"/>
      <c r="HH152" s="129"/>
      <c r="HI152" s="129"/>
      <c r="HJ152" s="129"/>
      <c r="HK152" s="129"/>
      <c r="HL152" s="129"/>
      <c r="HM152" s="129"/>
      <c r="HN152" s="129"/>
      <c r="HO152" s="129"/>
      <c r="HP152" s="129"/>
      <c r="HQ152" s="129"/>
      <c r="HR152" s="129"/>
      <c r="HS152" s="129"/>
      <c r="HT152" s="129"/>
      <c r="HU152" s="129"/>
      <c r="HV152" s="129"/>
      <c r="HW152" s="129"/>
      <c r="HX152" s="129"/>
      <c r="HY152" s="129"/>
      <c r="HZ152" s="129"/>
      <c r="IA152" s="129"/>
      <c r="IB152" s="129"/>
      <c r="IC152" s="129"/>
      <c r="ID152" s="129"/>
      <c r="IE152" s="129"/>
      <c r="IF152" s="129"/>
      <c r="IG152" s="129"/>
      <c r="IH152" s="129"/>
      <c r="II152" s="129"/>
      <c r="IJ152" s="129"/>
      <c r="IK152" s="129"/>
      <c r="IL152" s="129"/>
      <c r="IM152" s="129"/>
      <c r="IN152" s="129"/>
      <c r="IO152" s="129"/>
      <c r="IP152" s="129"/>
      <c r="IQ152" s="129"/>
      <c r="IR152" s="129"/>
      <c r="IS152" s="129"/>
      <c r="IT152" s="129"/>
      <c r="IU152" s="129"/>
      <c r="IV152" s="129"/>
      <c r="IW152" s="129"/>
      <c r="IX152" s="129"/>
      <c r="IY152" s="129"/>
      <c r="IZ152" s="129"/>
      <c r="JA152" s="129"/>
      <c r="JB152" s="129"/>
      <c r="JC152" s="129"/>
      <c r="JD152" s="129"/>
      <c r="JE152" s="129"/>
      <c r="JF152" s="129"/>
      <c r="JG152" s="129"/>
      <c r="JH152" s="129"/>
      <c r="JI152" s="129"/>
      <c r="JJ152" s="129"/>
      <c r="JK152" s="129"/>
      <c r="JL152" s="129"/>
      <c r="JM152" s="129"/>
      <c r="JN152" s="129"/>
      <c r="JO152" s="129"/>
      <c r="JP152" s="129"/>
      <c r="JQ152" s="129"/>
      <c r="JR152" s="129"/>
      <c r="JS152" s="129"/>
      <c r="JT152" s="129"/>
      <c r="JU152" s="129"/>
      <c r="JV152" s="129"/>
      <c r="JW152" s="129"/>
      <c r="JX152" s="129"/>
      <c r="JY152" s="129"/>
      <c r="JZ152" s="129"/>
      <c r="KA152" s="129"/>
      <c r="KB152" s="129"/>
      <c r="KC152" s="129"/>
      <c r="KD152" s="129"/>
      <c r="KE152" s="129"/>
      <c r="KF152" s="129"/>
      <c r="KG152" s="129"/>
      <c r="KH152" s="129"/>
      <c r="KI152" s="129"/>
      <c r="KJ152" s="129"/>
      <c r="KK152" s="129"/>
      <c r="KL152" s="129"/>
      <c r="KM152" s="129"/>
      <c r="KN152" s="129"/>
      <c r="KO152" s="129"/>
      <c r="KP152" s="129"/>
      <c r="KQ152" s="129"/>
      <c r="KR152" s="129"/>
      <c r="KS152" s="129"/>
      <c r="KT152" s="129"/>
      <c r="KU152" s="129"/>
      <c r="KV152" s="129"/>
      <c r="KW152" s="129"/>
      <c r="KX152" s="129"/>
      <c r="KY152" s="129"/>
      <c r="KZ152" s="129"/>
      <c r="LA152" s="129"/>
      <c r="LB152" s="129"/>
      <c r="LC152" s="129"/>
      <c r="LD152" s="129"/>
      <c r="LE152" s="129"/>
      <c r="LF152" s="129"/>
      <c r="LG152" s="129"/>
      <c r="LH152" s="129"/>
      <c r="LI152" s="129"/>
      <c r="LJ152" s="129"/>
      <c r="LK152" s="129"/>
      <c r="LL152" s="129"/>
      <c r="LM152" s="129"/>
      <c r="LN152" s="129"/>
      <c r="LO152" s="129"/>
      <c r="LP152" s="129"/>
      <c r="LQ152" s="129"/>
      <c r="LR152" s="129"/>
      <c r="LS152" s="129"/>
      <c r="LT152" s="129"/>
      <c r="LU152" s="129"/>
      <c r="LV152" s="129"/>
      <c r="LW152" s="129"/>
      <c r="LX152" s="129"/>
      <c r="LY152" s="129"/>
      <c r="LZ152" s="129"/>
      <c r="MA152" s="129"/>
      <c r="MB152" s="129"/>
      <c r="MC152" s="129"/>
      <c r="MD152" s="129"/>
      <c r="ME152" s="129"/>
      <c r="MF152" s="129"/>
      <c r="MG152" s="129"/>
      <c r="MH152" s="129"/>
      <c r="MI152" s="129"/>
      <c r="MJ152" s="129"/>
      <c r="MK152" s="129"/>
      <c r="ML152" s="129"/>
      <c r="MM152" s="129"/>
      <c r="MN152" s="129"/>
      <c r="MO152" s="129"/>
      <c r="MP152" s="129"/>
      <c r="MQ152" s="129"/>
      <c r="MR152" s="129"/>
      <c r="MS152" s="129"/>
      <c r="MT152" s="129"/>
      <c r="MU152" s="129"/>
      <c r="MV152" s="129"/>
      <c r="MW152" s="129"/>
      <c r="MX152" s="129"/>
      <c r="MY152" s="129"/>
      <c r="MZ152" s="129"/>
      <c r="NA152" s="129"/>
      <c r="NB152" s="129"/>
      <c r="NC152" s="129"/>
      <c r="ND152" s="129"/>
      <c r="NE152" s="129"/>
      <c r="NF152" s="129"/>
      <c r="NG152" s="129"/>
      <c r="NH152" s="129"/>
      <c r="NI152" s="129"/>
      <c r="NJ152" s="129"/>
      <c r="NK152" s="129"/>
      <c r="NL152" s="129"/>
      <c r="NM152" s="129"/>
      <c r="NN152" s="129"/>
      <c r="NO152" s="129"/>
      <c r="NP152" s="129"/>
      <c r="NQ152" s="129"/>
      <c r="NR152" s="129"/>
      <c r="NS152" s="129"/>
      <c r="NT152" s="129"/>
      <c r="NU152" s="129"/>
      <c r="NV152" s="129"/>
      <c r="NW152" s="129"/>
      <c r="NX152" s="129"/>
      <c r="NY152" s="129"/>
      <c r="NZ152" s="129"/>
      <c r="OA152" s="129"/>
      <c r="OB152" s="129"/>
      <c r="OC152" s="129"/>
      <c r="OD152" s="129"/>
      <c r="OE152" s="129"/>
      <c r="OF152" s="129"/>
      <c r="OG152" s="129"/>
      <c r="OH152" s="129"/>
      <c r="OI152" s="129"/>
      <c r="OJ152" s="129"/>
      <c r="OK152" s="129"/>
      <c r="OL152" s="129"/>
      <c r="OM152" s="129"/>
      <c r="ON152" s="129"/>
      <c r="OO152" s="129"/>
      <c r="OP152" s="129"/>
      <c r="OQ152" s="129"/>
      <c r="OR152" s="129"/>
      <c r="OS152" s="129"/>
      <c r="OT152" s="129"/>
      <c r="OU152" s="129"/>
      <c r="OV152" s="129"/>
      <c r="OW152" s="129"/>
      <c r="OX152" s="129"/>
      <c r="OY152" s="129"/>
      <c r="OZ152" s="129"/>
      <c r="PA152" s="129"/>
      <c r="PB152" s="129"/>
      <c r="PC152" s="129"/>
      <c r="PD152" s="129"/>
      <c r="PE152" s="129"/>
      <c r="PF152" s="129"/>
      <c r="PG152" s="129"/>
      <c r="PH152" s="129"/>
      <c r="PI152" s="129"/>
      <c r="PJ152" s="129"/>
      <c r="PK152" s="129"/>
      <c r="PL152" s="129"/>
      <c r="PM152" s="129"/>
      <c r="PN152" s="129"/>
      <c r="PO152" s="129"/>
      <c r="PP152" s="129"/>
      <c r="PQ152" s="129"/>
      <c r="PR152" s="129"/>
      <c r="PS152" s="129"/>
      <c r="PT152" s="129"/>
      <c r="PU152" s="129"/>
      <c r="PV152" s="129"/>
      <c r="PW152" s="129"/>
      <c r="PX152" s="129"/>
      <c r="PY152" s="129"/>
      <c r="PZ152" s="129"/>
      <c r="QA152" s="129"/>
      <c r="QB152" s="129"/>
      <c r="QC152" s="129"/>
      <c r="QD152" s="129"/>
      <c r="QE152" s="129"/>
      <c r="QF152" s="129"/>
      <c r="QG152" s="129"/>
      <c r="QH152" s="129"/>
      <c r="QI152" s="129"/>
      <c r="QJ152" s="129"/>
      <c r="QK152" s="129"/>
      <c r="QL152" s="129"/>
      <c r="QM152" s="129"/>
      <c r="QN152" s="129"/>
      <c r="QO152" s="129"/>
      <c r="QP152" s="129"/>
      <c r="QQ152" s="129"/>
      <c r="QR152" s="129"/>
      <c r="QS152" s="129"/>
      <c r="QT152" s="129"/>
      <c r="QU152" s="129"/>
      <c r="QV152" s="129"/>
      <c r="QW152" s="129"/>
      <c r="QX152" s="129"/>
      <c r="QY152" s="129"/>
      <c r="QZ152" s="129"/>
      <c r="RA152" s="129"/>
      <c r="RB152" s="129"/>
      <c r="RC152" s="129"/>
      <c r="RD152" s="129"/>
      <c r="RE152" s="129"/>
      <c r="RF152" s="129"/>
      <c r="RG152" s="129"/>
      <c r="RH152" s="129"/>
      <c r="RI152" s="129"/>
      <c r="RJ152" s="129"/>
      <c r="RK152" s="129"/>
      <c r="RL152" s="129"/>
      <c r="RM152" s="129"/>
      <c r="RN152" s="129"/>
      <c r="RO152" s="129"/>
      <c r="RP152" s="129"/>
      <c r="RQ152" s="129"/>
      <c r="RR152" s="129"/>
      <c r="RS152" s="129"/>
      <c r="RT152" s="129"/>
      <c r="RU152" s="129"/>
      <c r="RV152" s="129"/>
      <c r="RW152" s="129"/>
      <c r="RX152" s="129"/>
      <c r="RY152" s="129"/>
      <c r="RZ152" s="129"/>
      <c r="SA152" s="129"/>
      <c r="SB152" s="129"/>
      <c r="SC152" s="129"/>
      <c r="SD152" s="129"/>
      <c r="SE152" s="129"/>
      <c r="SF152" s="129"/>
      <c r="SG152" s="129"/>
      <c r="SH152" s="129"/>
      <c r="SI152" s="129"/>
      <c r="SJ152" s="129"/>
      <c r="SK152" s="129"/>
      <c r="SL152" s="129"/>
      <c r="SM152" s="129"/>
      <c r="SN152" s="129"/>
      <c r="SO152" s="129"/>
      <c r="SP152" s="129"/>
      <c r="SQ152" s="129"/>
      <c r="SR152" s="129"/>
      <c r="SS152" s="129"/>
      <c r="ST152" s="129"/>
      <c r="SU152" s="129"/>
      <c r="SV152" s="129"/>
      <c r="SW152" s="129"/>
      <c r="SX152" s="129"/>
      <c r="SY152" s="129"/>
      <c r="SZ152" s="129"/>
      <c r="TA152" s="129"/>
      <c r="TB152" s="129"/>
      <c r="TC152" s="129"/>
      <c r="TD152" s="129"/>
      <c r="TE152" s="129"/>
      <c r="TF152" s="129"/>
      <c r="TG152" s="129"/>
      <c r="TH152" s="129"/>
      <c r="TI152" s="129"/>
      <c r="TJ152" s="129"/>
      <c r="TK152" s="129"/>
      <c r="TL152" s="129"/>
      <c r="TM152" s="129"/>
      <c r="TN152" s="129"/>
      <c r="TO152" s="129"/>
      <c r="TP152" s="129"/>
      <c r="TQ152" s="129"/>
      <c r="TR152" s="129"/>
      <c r="TS152" s="129"/>
      <c r="TT152" s="129"/>
      <c r="TU152" s="129"/>
      <c r="TV152" s="129"/>
      <c r="TW152" s="129"/>
      <c r="TX152" s="129"/>
      <c r="TY152" s="129"/>
      <c r="TZ152" s="129"/>
      <c r="UA152" s="129"/>
      <c r="UB152" s="129"/>
      <c r="UC152" s="129"/>
      <c r="UD152" s="129"/>
      <c r="UE152" s="129"/>
      <c r="UF152" s="129"/>
      <c r="UG152" s="129"/>
      <c r="UH152" s="129"/>
      <c r="UI152" s="129"/>
      <c r="UJ152" s="129"/>
      <c r="UK152" s="129"/>
      <c r="UL152" s="129"/>
      <c r="UM152" s="129"/>
      <c r="UN152" s="129"/>
      <c r="UO152" s="129"/>
      <c r="UP152" s="129"/>
      <c r="UQ152" s="129"/>
      <c r="UR152" s="129"/>
      <c r="US152" s="129"/>
      <c r="UT152" s="129"/>
      <c r="UU152" s="129"/>
      <c r="UV152" s="129"/>
      <c r="UW152" s="129"/>
      <c r="UX152" s="129"/>
      <c r="UY152" s="129"/>
      <c r="UZ152" s="129"/>
      <c r="VA152" s="129"/>
      <c r="VB152" s="129"/>
      <c r="VC152" s="129"/>
      <c r="VD152" s="129"/>
      <c r="VE152" s="129"/>
      <c r="VF152" s="129"/>
      <c r="VG152" s="129"/>
      <c r="VH152" s="129"/>
      <c r="VI152" s="129"/>
      <c r="VJ152" s="129"/>
      <c r="VK152" s="129"/>
      <c r="VL152" s="129"/>
      <c r="VM152" s="129"/>
      <c r="VN152" s="129"/>
      <c r="VO152" s="129"/>
      <c r="VP152" s="129"/>
      <c r="VQ152" s="129"/>
      <c r="VR152" s="129"/>
      <c r="VS152" s="129"/>
      <c r="VT152" s="129"/>
      <c r="VU152" s="129"/>
      <c r="VV152" s="129"/>
      <c r="VW152" s="129"/>
      <c r="VX152" s="129"/>
      <c r="VY152" s="129"/>
      <c r="VZ152" s="129"/>
      <c r="WA152" s="129"/>
      <c r="WB152" s="129"/>
      <c r="WC152" s="129"/>
      <c r="WD152" s="129"/>
      <c r="WE152" s="129"/>
      <c r="WF152" s="129"/>
      <c r="WG152" s="129"/>
      <c r="WH152" s="129"/>
      <c r="WI152" s="129"/>
      <c r="WJ152" s="129"/>
      <c r="WK152" s="129"/>
      <c r="WL152" s="129"/>
      <c r="WM152" s="129"/>
      <c r="WN152" s="129"/>
      <c r="WO152" s="129"/>
      <c r="WP152" s="129"/>
      <c r="WQ152" s="129"/>
      <c r="WR152" s="129"/>
      <c r="WS152" s="129"/>
      <c r="WT152" s="129"/>
      <c r="WU152" s="129"/>
      <c r="WV152" s="129"/>
      <c r="WW152" s="129"/>
      <c r="WX152" s="129"/>
      <c r="WY152" s="129"/>
      <c r="WZ152" s="129"/>
      <c r="XA152" s="129"/>
      <c r="XB152" s="129"/>
      <c r="XC152" s="129"/>
      <c r="XD152" s="129"/>
      <c r="XE152" s="129"/>
      <c r="XF152" s="129"/>
      <c r="XG152" s="129"/>
      <c r="XH152" s="129"/>
      <c r="XI152" s="129"/>
      <c r="XJ152" s="129"/>
      <c r="XK152" s="129"/>
      <c r="XL152" s="129"/>
      <c r="XM152" s="129"/>
      <c r="XN152" s="129"/>
      <c r="XO152" s="129"/>
      <c r="XP152" s="129"/>
      <c r="XQ152" s="129"/>
      <c r="XR152" s="129"/>
      <c r="XS152" s="129"/>
      <c r="XT152" s="129"/>
      <c r="XU152" s="129"/>
      <c r="XV152" s="129"/>
      <c r="XW152" s="129"/>
      <c r="XX152" s="129"/>
      <c r="XY152" s="129"/>
      <c r="XZ152" s="129"/>
      <c r="YA152" s="129"/>
      <c r="YB152" s="129"/>
      <c r="YC152" s="129"/>
      <c r="YD152" s="129"/>
      <c r="YE152" s="129"/>
      <c r="YF152" s="129"/>
      <c r="YG152" s="129"/>
      <c r="YH152" s="129"/>
      <c r="YI152" s="129"/>
      <c r="YJ152" s="129"/>
      <c r="YK152" s="129"/>
      <c r="YL152" s="129"/>
      <c r="YM152" s="129"/>
      <c r="YN152" s="129"/>
      <c r="YO152" s="129"/>
      <c r="YP152" s="129"/>
      <c r="YQ152" s="129"/>
      <c r="YR152" s="129"/>
      <c r="YS152" s="129"/>
      <c r="YT152" s="129"/>
      <c r="YU152" s="129"/>
      <c r="YV152" s="129"/>
      <c r="YW152" s="129"/>
      <c r="YX152" s="129"/>
      <c r="YY152" s="129"/>
      <c r="YZ152" s="129"/>
      <c r="ZA152" s="129"/>
      <c r="ZB152" s="129"/>
      <c r="ZC152" s="129"/>
      <c r="ZD152" s="129"/>
      <c r="ZE152" s="129"/>
      <c r="ZF152" s="129"/>
      <c r="ZG152" s="129"/>
      <c r="ZH152" s="129"/>
      <c r="ZI152" s="129"/>
      <c r="ZJ152" s="129"/>
      <c r="ZK152" s="129"/>
      <c r="ZL152" s="129"/>
      <c r="ZM152" s="129"/>
      <c r="ZN152" s="129"/>
      <c r="ZO152" s="129"/>
      <c r="ZP152" s="129"/>
      <c r="ZQ152" s="129"/>
      <c r="ZR152" s="129"/>
      <c r="ZS152" s="129"/>
      <c r="ZT152" s="129"/>
      <c r="ZU152" s="129"/>
      <c r="ZV152" s="129"/>
      <c r="ZW152" s="129"/>
      <c r="ZX152" s="129"/>
      <c r="ZY152" s="129"/>
      <c r="ZZ152" s="129"/>
      <c r="AAA152" s="129"/>
      <c r="AAB152" s="129"/>
      <c r="AAC152" s="129"/>
      <c r="AAD152" s="129"/>
      <c r="AAE152" s="129"/>
      <c r="AAF152" s="129"/>
      <c r="AAG152" s="129"/>
      <c r="AAH152" s="129"/>
      <c r="AAI152" s="129"/>
      <c r="AAJ152" s="129"/>
      <c r="AAK152" s="129"/>
      <c r="AAL152" s="129"/>
      <c r="AAM152" s="129"/>
      <c r="AAN152" s="129"/>
      <c r="AAO152" s="129"/>
      <c r="AAP152" s="129"/>
      <c r="AAQ152" s="129"/>
      <c r="AAR152" s="129"/>
      <c r="AAS152" s="129"/>
      <c r="AAT152" s="129"/>
      <c r="AAU152" s="129"/>
      <c r="AAV152" s="129"/>
      <c r="AAW152" s="129"/>
      <c r="AAX152" s="129"/>
      <c r="AAY152" s="129"/>
      <c r="AAZ152" s="129"/>
      <c r="ABA152" s="129"/>
      <c r="ABB152" s="129"/>
      <c r="ABC152" s="129"/>
      <c r="ABD152" s="129"/>
      <c r="ABE152" s="129"/>
      <c r="ABF152" s="129"/>
      <c r="ABG152" s="129"/>
      <c r="ABH152" s="129"/>
      <c r="ABI152" s="129"/>
      <c r="ABJ152" s="129"/>
      <c r="ABK152" s="129"/>
      <c r="ABL152" s="129"/>
      <c r="ABM152" s="129"/>
      <c r="ABN152" s="129"/>
      <c r="ABO152" s="129"/>
      <c r="ABP152" s="129"/>
      <c r="ABQ152" s="129"/>
      <c r="ABR152" s="129"/>
      <c r="ABS152" s="129"/>
      <c r="ABT152" s="129"/>
      <c r="ABU152" s="129"/>
      <c r="ABV152" s="129"/>
      <c r="ABW152" s="129"/>
      <c r="ABX152" s="129"/>
      <c r="ABY152" s="129"/>
      <c r="ABZ152" s="129"/>
      <c r="ACA152" s="129"/>
      <c r="ACB152" s="129"/>
      <c r="ACC152" s="129"/>
      <c r="ACD152" s="129"/>
      <c r="ACE152" s="129"/>
      <c r="ACF152" s="129"/>
      <c r="ACG152" s="129"/>
      <c r="ACH152" s="129"/>
      <c r="ACI152" s="129"/>
      <c r="ACJ152" s="129"/>
      <c r="ACK152" s="129"/>
      <c r="ACL152" s="129"/>
      <c r="ACM152" s="129"/>
      <c r="ACN152" s="129"/>
      <c r="ACO152" s="129"/>
      <c r="ACP152" s="129"/>
      <c r="ACQ152" s="129"/>
      <c r="ACR152" s="129"/>
      <c r="ACS152" s="129"/>
      <c r="ACT152" s="129"/>
      <c r="ACU152" s="129"/>
      <c r="ACV152" s="129"/>
      <c r="ACW152" s="129"/>
      <c r="ACX152" s="129"/>
      <c r="ACY152" s="129"/>
      <c r="ACZ152" s="129"/>
      <c r="ADA152" s="129"/>
      <c r="ADB152" s="129"/>
      <c r="ADC152" s="129"/>
      <c r="ADD152" s="129"/>
      <c r="ADE152" s="129"/>
      <c r="ADF152" s="129"/>
      <c r="ADG152" s="129"/>
      <c r="ADH152" s="129"/>
      <c r="ADI152" s="129"/>
      <c r="ADJ152" s="129"/>
      <c r="ADK152" s="129"/>
      <c r="ADL152" s="129"/>
      <c r="ADM152" s="129"/>
      <c r="ADN152" s="129"/>
      <c r="ADO152" s="129"/>
      <c r="ADP152" s="129"/>
      <c r="ADQ152" s="129"/>
      <c r="ADR152" s="129"/>
      <c r="ADS152" s="129"/>
      <c r="ADT152" s="129"/>
      <c r="ADU152" s="129"/>
      <c r="ADV152" s="129"/>
      <c r="ADW152" s="129"/>
      <c r="ADX152" s="129"/>
      <c r="ADY152" s="129"/>
      <c r="ADZ152" s="129"/>
      <c r="AEA152" s="129"/>
      <c r="AEB152" s="129"/>
      <c r="AEC152" s="129"/>
      <c r="AED152" s="129"/>
      <c r="AEE152" s="129"/>
      <c r="AEF152" s="129"/>
      <c r="AEG152" s="129"/>
      <c r="AEH152" s="129"/>
      <c r="AEI152" s="129"/>
      <c r="AEJ152" s="129"/>
      <c r="AEK152" s="129"/>
      <c r="AEL152" s="129"/>
      <c r="AEM152" s="129"/>
      <c r="AEN152" s="129"/>
      <c r="AEO152" s="129"/>
      <c r="AEP152" s="129"/>
      <c r="AEQ152" s="129"/>
      <c r="AER152" s="129"/>
      <c r="AES152" s="129"/>
      <c r="AET152" s="129"/>
      <c r="AEU152" s="129"/>
      <c r="AEV152" s="129"/>
      <c r="AEW152" s="129"/>
      <c r="AEX152" s="129"/>
      <c r="AEY152" s="129"/>
      <c r="AEZ152" s="129"/>
      <c r="AFA152" s="129"/>
      <c r="AFB152" s="129"/>
      <c r="AFC152" s="129"/>
      <c r="AFD152" s="129"/>
      <c r="AFE152" s="129"/>
      <c r="AFF152" s="129"/>
      <c r="AFG152" s="129"/>
      <c r="AFH152" s="129"/>
      <c r="AFI152" s="129"/>
      <c r="AFJ152" s="129"/>
      <c r="AFK152" s="129"/>
      <c r="AFL152" s="129"/>
      <c r="AFM152" s="129"/>
      <c r="AFN152" s="129"/>
      <c r="AFO152" s="129"/>
      <c r="AFP152" s="129"/>
      <c r="AFQ152" s="129"/>
      <c r="AFR152" s="129"/>
      <c r="AFS152" s="129"/>
      <c r="AFT152" s="129"/>
      <c r="AFU152" s="129"/>
      <c r="AFV152" s="129"/>
      <c r="AFW152" s="129"/>
      <c r="AFX152" s="129"/>
      <c r="AFY152" s="129"/>
      <c r="AFZ152" s="129"/>
      <c r="AGA152" s="129"/>
      <c r="AGB152" s="129"/>
      <c r="AGC152" s="129"/>
      <c r="AGD152" s="129"/>
      <c r="AGE152" s="129"/>
      <c r="AGF152" s="129"/>
      <c r="AGG152" s="129"/>
      <c r="AGH152" s="129"/>
      <c r="AGI152" s="129"/>
      <c r="AGJ152" s="129"/>
      <c r="AGK152" s="129"/>
      <c r="AGL152" s="129"/>
      <c r="AGM152" s="129"/>
      <c r="AGN152" s="129"/>
      <c r="AGO152" s="129"/>
      <c r="AGP152" s="129"/>
      <c r="AGQ152" s="129"/>
      <c r="AGR152" s="129"/>
      <c r="AGS152" s="129"/>
      <c r="AGT152" s="129"/>
      <c r="AGU152" s="129"/>
      <c r="AGV152" s="129"/>
      <c r="AGW152" s="129"/>
      <c r="AGX152" s="129"/>
      <c r="AGY152" s="129"/>
      <c r="AGZ152" s="129"/>
      <c r="AHA152" s="129"/>
      <c r="AHB152" s="129"/>
      <c r="AHC152" s="129"/>
      <c r="AHD152" s="129"/>
      <c r="AHE152" s="129"/>
      <c r="AHF152" s="129"/>
      <c r="AHG152" s="129"/>
      <c r="AHH152" s="129"/>
      <c r="AHI152" s="129"/>
      <c r="AHJ152" s="129"/>
      <c r="AHK152" s="129"/>
      <c r="AHL152" s="129"/>
      <c r="AHM152" s="129"/>
      <c r="AHN152" s="129"/>
      <c r="AHO152" s="129"/>
      <c r="AHP152" s="129"/>
      <c r="AHQ152" s="129"/>
      <c r="AHR152" s="129"/>
      <c r="AHS152" s="129"/>
      <c r="AHT152" s="129"/>
      <c r="AHU152" s="129"/>
      <c r="AHV152" s="129"/>
      <c r="AHW152" s="129"/>
      <c r="AHX152" s="129"/>
      <c r="AHY152" s="129"/>
      <c r="AHZ152" s="129"/>
      <c r="AIA152" s="129"/>
      <c r="AIB152" s="129"/>
      <c r="AIC152" s="129"/>
      <c r="AID152" s="129"/>
      <c r="AIE152" s="129"/>
      <c r="AIF152" s="129"/>
      <c r="AIG152" s="129"/>
      <c r="AIH152" s="129"/>
      <c r="AII152" s="129"/>
      <c r="AIJ152" s="129"/>
      <c r="AIK152" s="129"/>
      <c r="AIL152" s="129"/>
      <c r="AIM152" s="129"/>
      <c r="AIN152" s="129"/>
      <c r="AIO152" s="129"/>
      <c r="AIP152" s="129"/>
      <c r="AIQ152" s="129"/>
      <c r="AIR152" s="129"/>
      <c r="AIS152" s="129"/>
      <c r="AIT152" s="129"/>
      <c r="AIU152" s="129"/>
      <c r="AIV152" s="129"/>
      <c r="AIW152" s="129"/>
      <c r="AIX152" s="129"/>
      <c r="AIY152" s="129"/>
      <c r="AIZ152" s="129"/>
      <c r="AJA152" s="129"/>
      <c r="AJB152" s="129"/>
      <c r="AJC152" s="129"/>
      <c r="AJD152" s="129"/>
      <c r="AJE152" s="129"/>
      <c r="AJF152" s="129"/>
      <c r="AJG152" s="129"/>
      <c r="AJH152" s="129"/>
      <c r="AJI152" s="129"/>
      <c r="AJJ152" s="129"/>
      <c r="AJK152" s="129"/>
      <c r="AJL152" s="129"/>
      <c r="AJM152" s="129"/>
      <c r="AJN152" s="129"/>
      <c r="AJO152" s="129"/>
      <c r="AJP152" s="129"/>
      <c r="AJQ152" s="129"/>
      <c r="AJR152" s="129"/>
      <c r="AJS152" s="129"/>
      <c r="AJT152" s="129"/>
      <c r="AJU152" s="129"/>
      <c r="AJV152" s="129"/>
      <c r="AJW152" s="129"/>
      <c r="AJX152" s="129"/>
      <c r="AJY152" s="129"/>
      <c r="AJZ152" s="129"/>
      <c r="AKA152" s="129"/>
      <c r="AKB152" s="129"/>
      <c r="AKC152" s="129"/>
      <c r="AKD152" s="129"/>
      <c r="AKE152" s="129"/>
      <c r="AKF152" s="129"/>
      <c r="AKG152" s="129"/>
      <c r="AKH152" s="129"/>
      <c r="AKI152" s="129"/>
      <c r="AKJ152" s="129"/>
      <c r="AKK152" s="129"/>
      <c r="AKL152" s="129"/>
      <c r="AKM152" s="129"/>
      <c r="AKN152" s="129"/>
      <c r="AKO152" s="129"/>
      <c r="AKP152" s="129"/>
      <c r="AKQ152" s="129"/>
      <c r="AKR152" s="129"/>
      <c r="AKS152" s="129"/>
      <c r="AKT152" s="129"/>
      <c r="AKU152" s="129"/>
      <c r="AKV152" s="129"/>
      <c r="AKW152" s="129"/>
      <c r="AKX152" s="129"/>
      <c r="AKY152" s="129"/>
      <c r="AKZ152" s="129"/>
      <c r="ALA152" s="129"/>
      <c r="ALB152" s="129"/>
      <c r="ALC152" s="129"/>
      <c r="ALD152" s="129"/>
      <c r="ALE152" s="129"/>
      <c r="ALF152" s="129"/>
      <c r="ALG152" s="129"/>
      <c r="ALH152" s="129"/>
      <c r="ALI152" s="129"/>
      <c r="ALJ152" s="129"/>
    </row>
    <row r="153" spans="1:998" s="20" customFormat="1">
      <c r="A153" s="18" t="s">
        <v>47</v>
      </c>
      <c r="B153" s="19" t="str">
        <f>B9</f>
        <v>Name</v>
      </c>
      <c r="C153" s="19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19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19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19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19"/>
      <c r="BD153" s="28">
        <v>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8">
        <v>0</v>
      </c>
      <c r="BM153" s="28">
        <v>0</v>
      </c>
      <c r="BN153" s="28">
        <v>0</v>
      </c>
      <c r="BO153" s="28">
        <v>0</v>
      </c>
      <c r="BP153" s="19"/>
      <c r="BQ153" s="28">
        <v>0</v>
      </c>
      <c r="BR153" s="28">
        <v>0</v>
      </c>
      <c r="BS153" s="28">
        <v>0</v>
      </c>
      <c r="BT153" s="28">
        <v>0</v>
      </c>
      <c r="BU153" s="28">
        <v>0</v>
      </c>
      <c r="BV153" s="28">
        <v>0</v>
      </c>
      <c r="BW153" s="28">
        <v>0</v>
      </c>
      <c r="BX153" s="28">
        <v>0</v>
      </c>
      <c r="BY153" s="28">
        <v>0</v>
      </c>
      <c r="BZ153" s="28">
        <v>0</v>
      </c>
      <c r="CA153" s="28">
        <v>0</v>
      </c>
      <c r="CB153" s="28">
        <v>0</v>
      </c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  <c r="IW153" s="19"/>
      <c r="IX153" s="19"/>
      <c r="IY153" s="19"/>
      <c r="IZ153" s="19"/>
      <c r="JA153" s="19"/>
      <c r="JB153" s="19"/>
      <c r="JC153" s="19"/>
      <c r="JD153" s="19"/>
      <c r="JE153" s="19"/>
      <c r="JF153" s="19"/>
      <c r="JG153" s="19"/>
      <c r="JH153" s="19"/>
      <c r="JI153" s="19"/>
      <c r="JJ153" s="19"/>
      <c r="JK153" s="19"/>
      <c r="JL153" s="19"/>
      <c r="JM153" s="19"/>
      <c r="JN153" s="19"/>
      <c r="JO153" s="19"/>
      <c r="JP153" s="19"/>
      <c r="JQ153" s="19"/>
      <c r="JR153" s="19"/>
      <c r="JS153" s="19"/>
      <c r="JT153" s="19"/>
      <c r="JU153" s="19"/>
      <c r="JV153" s="19"/>
      <c r="JW153" s="19"/>
      <c r="JX153" s="19"/>
      <c r="JY153" s="19"/>
      <c r="JZ153" s="19"/>
      <c r="KA153" s="19"/>
      <c r="KB153" s="19"/>
      <c r="KC153" s="19"/>
      <c r="KD153" s="19"/>
      <c r="KE153" s="19"/>
      <c r="KF153" s="19"/>
      <c r="KG153" s="19"/>
      <c r="KH153" s="19"/>
      <c r="KI153" s="19"/>
      <c r="KJ153" s="19"/>
      <c r="KK153" s="19"/>
      <c r="KL153" s="19"/>
      <c r="KM153" s="19"/>
      <c r="KN153" s="19"/>
      <c r="KO153" s="19"/>
      <c r="KP153" s="19"/>
      <c r="KQ153" s="19"/>
      <c r="KR153" s="19"/>
      <c r="KS153" s="19"/>
      <c r="KT153" s="19"/>
      <c r="KU153" s="19"/>
      <c r="KV153" s="19"/>
      <c r="KW153" s="19"/>
      <c r="KX153" s="19"/>
      <c r="KY153" s="19"/>
      <c r="KZ153" s="19"/>
      <c r="LA153" s="19"/>
      <c r="LB153" s="19"/>
      <c r="LC153" s="19"/>
      <c r="LD153" s="19"/>
      <c r="LE153" s="19"/>
      <c r="LF153" s="19"/>
      <c r="LG153" s="19"/>
      <c r="LH153" s="19"/>
      <c r="LI153" s="19"/>
      <c r="LJ153" s="19"/>
      <c r="LK153" s="19"/>
      <c r="LL153" s="19"/>
      <c r="LM153" s="19"/>
      <c r="LN153" s="19"/>
      <c r="LO153" s="19"/>
      <c r="LP153" s="19"/>
      <c r="LQ153" s="19"/>
      <c r="LR153" s="19"/>
      <c r="LS153" s="19"/>
      <c r="LT153" s="19"/>
      <c r="LU153" s="19"/>
      <c r="LV153" s="19"/>
      <c r="LW153" s="19"/>
      <c r="LX153" s="19"/>
      <c r="LY153" s="19"/>
      <c r="LZ153" s="19"/>
      <c r="MA153" s="19"/>
      <c r="MB153" s="19"/>
      <c r="MC153" s="19"/>
      <c r="MD153" s="19"/>
      <c r="ME153" s="19"/>
      <c r="MF153" s="19"/>
      <c r="MG153" s="19"/>
      <c r="MH153" s="19"/>
      <c r="MI153" s="19"/>
      <c r="MJ153" s="19"/>
      <c r="MK153" s="19"/>
      <c r="ML153" s="19"/>
      <c r="MM153" s="19"/>
      <c r="MN153" s="19"/>
      <c r="MO153" s="19"/>
      <c r="MP153" s="19"/>
      <c r="MQ153" s="19"/>
      <c r="MR153" s="19"/>
      <c r="MS153" s="19"/>
      <c r="MT153" s="19"/>
      <c r="MU153" s="19"/>
      <c r="MV153" s="19"/>
      <c r="MW153" s="19"/>
      <c r="MX153" s="19"/>
      <c r="MY153" s="19"/>
      <c r="MZ153" s="19"/>
      <c r="NA153" s="19"/>
      <c r="NB153" s="19"/>
      <c r="NC153" s="19"/>
      <c r="ND153" s="19"/>
      <c r="NE153" s="19"/>
      <c r="NF153" s="19"/>
      <c r="NG153" s="19"/>
      <c r="NH153" s="19"/>
      <c r="NI153" s="19"/>
      <c r="NJ153" s="19"/>
      <c r="NK153" s="19"/>
      <c r="NL153" s="19"/>
      <c r="NM153" s="19"/>
      <c r="NN153" s="19"/>
      <c r="NO153" s="19"/>
      <c r="NP153" s="19"/>
      <c r="NQ153" s="19"/>
      <c r="NR153" s="19"/>
      <c r="NS153" s="19"/>
      <c r="NT153" s="19"/>
      <c r="NU153" s="19"/>
      <c r="NV153" s="19"/>
      <c r="NW153" s="19"/>
      <c r="NX153" s="19"/>
      <c r="NY153" s="19"/>
      <c r="NZ153" s="19"/>
      <c r="OA153" s="19"/>
      <c r="OB153" s="19"/>
      <c r="OC153" s="19"/>
      <c r="OD153" s="19"/>
      <c r="OE153" s="19"/>
      <c r="OF153" s="19"/>
      <c r="OG153" s="19"/>
      <c r="OH153" s="19"/>
      <c r="OI153" s="19"/>
      <c r="OJ153" s="19"/>
      <c r="OK153" s="19"/>
      <c r="OL153" s="19"/>
      <c r="OM153" s="19"/>
      <c r="ON153" s="19"/>
      <c r="OO153" s="19"/>
      <c r="OP153" s="19"/>
      <c r="OQ153" s="19"/>
      <c r="OR153" s="19"/>
      <c r="OS153" s="19"/>
      <c r="OT153" s="19"/>
      <c r="OU153" s="19"/>
      <c r="OV153" s="19"/>
      <c r="OW153" s="19"/>
      <c r="OX153" s="19"/>
      <c r="OY153" s="19"/>
      <c r="OZ153" s="19"/>
      <c r="PA153" s="19"/>
      <c r="PB153" s="19"/>
      <c r="PC153" s="19"/>
      <c r="PD153" s="19"/>
      <c r="PE153" s="19"/>
      <c r="PF153" s="19"/>
      <c r="PG153" s="19"/>
      <c r="PH153" s="19"/>
      <c r="PI153" s="19"/>
      <c r="PJ153" s="19"/>
      <c r="PK153" s="19"/>
      <c r="PL153" s="19"/>
      <c r="PM153" s="19"/>
      <c r="PN153" s="19"/>
      <c r="PO153" s="19"/>
      <c r="PP153" s="19"/>
      <c r="PQ153" s="19"/>
      <c r="PR153" s="19"/>
      <c r="PS153" s="19"/>
      <c r="PT153" s="19"/>
      <c r="PU153" s="19"/>
      <c r="PV153" s="19"/>
      <c r="PW153" s="19"/>
      <c r="PX153" s="19"/>
      <c r="PY153" s="19"/>
      <c r="PZ153" s="19"/>
      <c r="QA153" s="19"/>
      <c r="QB153" s="19"/>
      <c r="QC153" s="19"/>
      <c r="QD153" s="19"/>
      <c r="QE153" s="19"/>
      <c r="QF153" s="19"/>
      <c r="QG153" s="19"/>
      <c r="QH153" s="19"/>
      <c r="QI153" s="19"/>
      <c r="QJ153" s="19"/>
      <c r="QK153" s="19"/>
      <c r="QL153" s="19"/>
      <c r="QM153" s="19"/>
      <c r="QN153" s="19"/>
      <c r="QO153" s="19"/>
      <c r="QP153" s="19"/>
      <c r="QQ153" s="19"/>
      <c r="QR153" s="19"/>
      <c r="QS153" s="19"/>
      <c r="QT153" s="19"/>
      <c r="QU153" s="19"/>
      <c r="QV153" s="19"/>
      <c r="QW153" s="19"/>
      <c r="QX153" s="19"/>
      <c r="QY153" s="19"/>
      <c r="QZ153" s="19"/>
      <c r="RA153" s="19"/>
      <c r="RB153" s="19"/>
      <c r="RC153" s="19"/>
      <c r="RD153" s="19"/>
      <c r="RE153" s="19"/>
      <c r="RF153" s="19"/>
      <c r="RG153" s="19"/>
      <c r="RH153" s="19"/>
      <c r="RI153" s="19"/>
      <c r="RJ153" s="19"/>
      <c r="RK153" s="19"/>
      <c r="RL153" s="19"/>
      <c r="RM153" s="19"/>
      <c r="RN153" s="19"/>
      <c r="RO153" s="19"/>
      <c r="RP153" s="19"/>
      <c r="RQ153" s="19"/>
      <c r="RR153" s="19"/>
      <c r="RS153" s="19"/>
      <c r="RT153" s="19"/>
      <c r="RU153" s="19"/>
      <c r="RV153" s="19"/>
      <c r="RW153" s="19"/>
      <c r="RX153" s="19"/>
      <c r="RY153" s="19"/>
      <c r="RZ153" s="19"/>
      <c r="SA153" s="19"/>
      <c r="SB153" s="19"/>
      <c r="SC153" s="19"/>
      <c r="SD153" s="19"/>
      <c r="SE153" s="19"/>
      <c r="SF153" s="19"/>
      <c r="SG153" s="19"/>
      <c r="SH153" s="19"/>
      <c r="SI153" s="19"/>
      <c r="SJ153" s="19"/>
      <c r="SK153" s="19"/>
      <c r="SL153" s="19"/>
      <c r="SM153" s="19"/>
      <c r="SN153" s="19"/>
      <c r="SO153" s="19"/>
      <c r="SP153" s="19"/>
      <c r="SQ153" s="19"/>
      <c r="SR153" s="19"/>
      <c r="SS153" s="19"/>
      <c r="ST153" s="19"/>
      <c r="SU153" s="19"/>
      <c r="SV153" s="19"/>
      <c r="SW153" s="19"/>
      <c r="SX153" s="19"/>
      <c r="SY153" s="19"/>
      <c r="SZ153" s="19"/>
      <c r="TA153" s="19"/>
      <c r="TB153" s="19"/>
      <c r="TC153" s="19"/>
      <c r="TD153" s="19"/>
      <c r="TE153" s="19"/>
      <c r="TF153" s="19"/>
      <c r="TG153" s="19"/>
      <c r="TH153" s="19"/>
      <c r="TI153" s="19"/>
      <c r="TJ153" s="19"/>
      <c r="TK153" s="19"/>
      <c r="TL153" s="19"/>
      <c r="TM153" s="19"/>
      <c r="TN153" s="19"/>
      <c r="TO153" s="19"/>
      <c r="TP153" s="19"/>
      <c r="TQ153" s="19"/>
      <c r="TR153" s="19"/>
      <c r="TS153" s="19"/>
      <c r="TT153" s="19"/>
      <c r="TU153" s="19"/>
      <c r="TV153" s="19"/>
      <c r="TW153" s="19"/>
      <c r="TX153" s="19"/>
      <c r="TY153" s="19"/>
      <c r="TZ153" s="19"/>
      <c r="UA153" s="19"/>
      <c r="UB153" s="19"/>
      <c r="UC153" s="19"/>
      <c r="UD153" s="19"/>
      <c r="UE153" s="19"/>
      <c r="UF153" s="19"/>
      <c r="UG153" s="19"/>
      <c r="UH153" s="19"/>
      <c r="UI153" s="19"/>
      <c r="UJ153" s="19"/>
      <c r="UK153" s="19"/>
      <c r="UL153" s="19"/>
      <c r="UM153" s="19"/>
      <c r="UN153" s="19"/>
      <c r="UO153" s="19"/>
      <c r="UP153" s="19"/>
      <c r="UQ153" s="19"/>
      <c r="UR153" s="19"/>
      <c r="US153" s="19"/>
      <c r="UT153" s="19"/>
      <c r="UU153" s="19"/>
      <c r="UV153" s="19"/>
      <c r="UW153" s="19"/>
      <c r="UX153" s="19"/>
      <c r="UY153" s="19"/>
      <c r="UZ153" s="19"/>
      <c r="VA153" s="19"/>
      <c r="VB153" s="19"/>
      <c r="VC153" s="19"/>
      <c r="VD153" s="19"/>
      <c r="VE153" s="19"/>
      <c r="VF153" s="19"/>
      <c r="VG153" s="19"/>
      <c r="VH153" s="19"/>
      <c r="VI153" s="19"/>
      <c r="VJ153" s="19"/>
      <c r="VK153" s="19"/>
      <c r="VL153" s="19"/>
      <c r="VM153" s="19"/>
      <c r="VN153" s="19"/>
      <c r="VO153" s="19"/>
      <c r="VP153" s="19"/>
      <c r="VQ153" s="19"/>
      <c r="VR153" s="19"/>
      <c r="VS153" s="19"/>
      <c r="VT153" s="19"/>
      <c r="VU153" s="19"/>
      <c r="VV153" s="19"/>
      <c r="VW153" s="19"/>
      <c r="VX153" s="19"/>
      <c r="VY153" s="19"/>
      <c r="VZ153" s="19"/>
      <c r="WA153" s="19"/>
      <c r="WB153" s="19"/>
      <c r="WC153" s="19"/>
      <c r="WD153" s="19"/>
      <c r="WE153" s="19"/>
      <c r="WF153" s="19"/>
      <c r="WG153" s="19"/>
      <c r="WH153" s="19"/>
      <c r="WI153" s="19"/>
      <c r="WJ153" s="19"/>
      <c r="WK153" s="19"/>
      <c r="WL153" s="19"/>
      <c r="WM153" s="19"/>
      <c r="WN153" s="19"/>
      <c r="WO153" s="19"/>
      <c r="WP153" s="19"/>
      <c r="WQ153" s="19"/>
      <c r="WR153" s="19"/>
      <c r="WS153" s="19"/>
      <c r="WT153" s="19"/>
      <c r="WU153" s="19"/>
      <c r="WV153" s="19"/>
      <c r="WW153" s="19"/>
      <c r="WX153" s="19"/>
      <c r="WY153" s="19"/>
      <c r="WZ153" s="19"/>
      <c r="XA153" s="19"/>
      <c r="XB153" s="19"/>
      <c r="XC153" s="19"/>
      <c r="XD153" s="19"/>
      <c r="XE153" s="19"/>
      <c r="XF153" s="19"/>
      <c r="XG153" s="19"/>
      <c r="XH153" s="19"/>
      <c r="XI153" s="19"/>
      <c r="XJ153" s="19"/>
      <c r="XK153" s="19"/>
      <c r="XL153" s="19"/>
      <c r="XM153" s="19"/>
      <c r="XN153" s="19"/>
      <c r="XO153" s="19"/>
      <c r="XP153" s="19"/>
      <c r="XQ153" s="19"/>
      <c r="XR153" s="19"/>
      <c r="XS153" s="19"/>
      <c r="XT153" s="19"/>
      <c r="XU153" s="19"/>
      <c r="XV153" s="19"/>
      <c r="XW153" s="19"/>
      <c r="XX153" s="19"/>
      <c r="XY153" s="19"/>
      <c r="XZ153" s="19"/>
      <c r="YA153" s="19"/>
      <c r="YB153" s="19"/>
      <c r="YC153" s="19"/>
      <c r="YD153" s="19"/>
      <c r="YE153" s="19"/>
      <c r="YF153" s="19"/>
      <c r="YG153" s="19"/>
      <c r="YH153" s="19"/>
      <c r="YI153" s="19"/>
      <c r="YJ153" s="19"/>
      <c r="YK153" s="19"/>
      <c r="YL153" s="19"/>
      <c r="YM153" s="19"/>
      <c r="YN153" s="19"/>
      <c r="YO153" s="19"/>
      <c r="YP153" s="19"/>
      <c r="YQ153" s="19"/>
      <c r="YR153" s="19"/>
      <c r="YS153" s="19"/>
      <c r="YT153" s="19"/>
      <c r="YU153" s="19"/>
      <c r="YV153" s="19"/>
      <c r="YW153" s="19"/>
      <c r="YX153" s="19"/>
      <c r="YY153" s="19"/>
      <c r="YZ153" s="19"/>
      <c r="ZA153" s="19"/>
      <c r="ZB153" s="19"/>
      <c r="ZC153" s="19"/>
      <c r="ZD153" s="19"/>
      <c r="ZE153" s="19"/>
      <c r="ZF153" s="19"/>
      <c r="ZG153" s="19"/>
      <c r="ZH153" s="19"/>
      <c r="ZI153" s="19"/>
      <c r="ZJ153" s="19"/>
      <c r="ZK153" s="19"/>
      <c r="ZL153" s="19"/>
      <c r="ZM153" s="19"/>
      <c r="ZN153" s="19"/>
      <c r="ZO153" s="19"/>
      <c r="ZP153" s="19"/>
      <c r="ZQ153" s="19"/>
      <c r="ZR153" s="19"/>
      <c r="ZS153" s="19"/>
      <c r="ZT153" s="19"/>
      <c r="ZU153" s="19"/>
      <c r="ZV153" s="19"/>
      <c r="ZW153" s="19"/>
      <c r="ZX153" s="19"/>
      <c r="ZY153" s="19"/>
      <c r="ZZ153" s="19"/>
      <c r="AAA153" s="19"/>
      <c r="AAB153" s="19"/>
      <c r="AAC153" s="19"/>
      <c r="AAD153" s="19"/>
      <c r="AAE153" s="19"/>
      <c r="AAF153" s="19"/>
      <c r="AAG153" s="19"/>
      <c r="AAH153" s="19"/>
      <c r="AAI153" s="19"/>
      <c r="AAJ153" s="19"/>
      <c r="AAK153" s="19"/>
      <c r="AAL153" s="19"/>
      <c r="AAM153" s="19"/>
      <c r="AAN153" s="19"/>
      <c r="AAO153" s="19"/>
      <c r="AAP153" s="19"/>
      <c r="AAQ153" s="19"/>
      <c r="AAR153" s="19"/>
      <c r="AAS153" s="19"/>
      <c r="AAT153" s="19"/>
      <c r="AAU153" s="19"/>
      <c r="AAV153" s="19"/>
      <c r="AAW153" s="19"/>
      <c r="AAX153" s="19"/>
      <c r="AAY153" s="19"/>
      <c r="AAZ153" s="19"/>
      <c r="ABA153" s="19"/>
      <c r="ABB153" s="19"/>
      <c r="ABC153" s="19"/>
      <c r="ABD153" s="19"/>
      <c r="ABE153" s="19"/>
      <c r="ABF153" s="19"/>
      <c r="ABG153" s="19"/>
      <c r="ABH153" s="19"/>
      <c r="ABI153" s="19"/>
      <c r="ABJ153" s="19"/>
      <c r="ABK153" s="19"/>
      <c r="ABL153" s="19"/>
      <c r="ABM153" s="19"/>
      <c r="ABN153" s="19"/>
      <c r="ABO153" s="19"/>
      <c r="ABP153" s="19"/>
      <c r="ABQ153" s="19"/>
      <c r="ABR153" s="19"/>
      <c r="ABS153" s="19"/>
      <c r="ABT153" s="19"/>
      <c r="ABU153" s="19"/>
      <c r="ABV153" s="19"/>
      <c r="ABW153" s="19"/>
      <c r="ABX153" s="19"/>
      <c r="ABY153" s="19"/>
      <c r="ABZ153" s="19"/>
      <c r="ACA153" s="19"/>
      <c r="ACB153" s="19"/>
      <c r="ACC153" s="19"/>
      <c r="ACD153" s="19"/>
      <c r="ACE153" s="19"/>
      <c r="ACF153" s="19"/>
      <c r="ACG153" s="19"/>
      <c r="ACH153" s="19"/>
      <c r="ACI153" s="19"/>
      <c r="ACJ153" s="19"/>
      <c r="ACK153" s="19"/>
      <c r="ACL153" s="19"/>
      <c r="ACM153" s="19"/>
      <c r="ACN153" s="19"/>
      <c r="ACO153" s="19"/>
      <c r="ACP153" s="19"/>
      <c r="ACQ153" s="19"/>
      <c r="ACR153" s="19"/>
      <c r="ACS153" s="19"/>
      <c r="ACT153" s="19"/>
      <c r="ACU153" s="19"/>
      <c r="ACV153" s="19"/>
      <c r="ACW153" s="19"/>
      <c r="ACX153" s="19"/>
      <c r="ACY153" s="19"/>
      <c r="ACZ153" s="19"/>
      <c r="ADA153" s="19"/>
      <c r="ADB153" s="19"/>
      <c r="ADC153" s="19"/>
      <c r="ADD153" s="19"/>
      <c r="ADE153" s="19"/>
      <c r="ADF153" s="19"/>
      <c r="ADG153" s="19"/>
      <c r="ADH153" s="19"/>
      <c r="ADI153" s="19"/>
      <c r="ADJ153" s="19"/>
      <c r="ADK153" s="19"/>
      <c r="ADL153" s="19"/>
      <c r="ADM153" s="19"/>
      <c r="ADN153" s="19"/>
      <c r="ADO153" s="19"/>
      <c r="ADP153" s="19"/>
      <c r="ADQ153" s="19"/>
      <c r="ADR153" s="19"/>
      <c r="ADS153" s="19"/>
      <c r="ADT153" s="19"/>
      <c r="ADU153" s="19"/>
      <c r="ADV153" s="19"/>
      <c r="ADW153" s="19"/>
      <c r="ADX153" s="19"/>
      <c r="ADY153" s="19"/>
      <c r="ADZ153" s="19"/>
      <c r="AEA153" s="19"/>
      <c r="AEB153" s="19"/>
      <c r="AEC153" s="19"/>
      <c r="AED153" s="19"/>
      <c r="AEE153" s="19"/>
      <c r="AEF153" s="19"/>
      <c r="AEG153" s="19"/>
      <c r="AEH153" s="19"/>
      <c r="AEI153" s="19"/>
      <c r="AEJ153" s="19"/>
      <c r="AEK153" s="19"/>
      <c r="AEL153" s="19"/>
      <c r="AEM153" s="19"/>
      <c r="AEN153" s="19"/>
      <c r="AEO153" s="19"/>
      <c r="AEP153" s="19"/>
      <c r="AEQ153" s="19"/>
      <c r="AER153" s="19"/>
      <c r="AES153" s="19"/>
      <c r="AET153" s="19"/>
      <c r="AEU153" s="19"/>
      <c r="AEV153" s="19"/>
      <c r="AEW153" s="19"/>
      <c r="AEX153" s="19"/>
      <c r="AEY153" s="19"/>
      <c r="AEZ153" s="19"/>
      <c r="AFA153" s="19"/>
      <c r="AFB153" s="19"/>
      <c r="AFC153" s="19"/>
      <c r="AFD153" s="19"/>
      <c r="AFE153" s="19"/>
      <c r="AFF153" s="19"/>
      <c r="AFG153" s="19"/>
      <c r="AFH153" s="19"/>
      <c r="AFI153" s="19"/>
      <c r="AFJ153" s="19"/>
      <c r="AFK153" s="19"/>
      <c r="AFL153" s="19"/>
      <c r="AFM153" s="19"/>
      <c r="AFN153" s="19"/>
      <c r="AFO153" s="19"/>
      <c r="AFP153" s="19"/>
      <c r="AFQ153" s="19"/>
      <c r="AFR153" s="19"/>
      <c r="AFS153" s="19"/>
      <c r="AFT153" s="19"/>
      <c r="AFU153" s="19"/>
      <c r="AFV153" s="19"/>
      <c r="AFW153" s="19"/>
      <c r="AFX153" s="19"/>
      <c r="AFY153" s="19"/>
      <c r="AFZ153" s="19"/>
      <c r="AGA153" s="19"/>
      <c r="AGB153" s="19"/>
      <c r="AGC153" s="19"/>
      <c r="AGD153" s="19"/>
      <c r="AGE153" s="19"/>
      <c r="AGF153" s="19"/>
      <c r="AGG153" s="19"/>
      <c r="AGH153" s="19"/>
      <c r="AGI153" s="19"/>
      <c r="AGJ153" s="19"/>
      <c r="AGK153" s="19"/>
      <c r="AGL153" s="19"/>
      <c r="AGM153" s="19"/>
      <c r="AGN153" s="19"/>
      <c r="AGO153" s="19"/>
      <c r="AGP153" s="19"/>
      <c r="AGQ153" s="19"/>
      <c r="AGR153" s="19"/>
      <c r="AGS153" s="19"/>
      <c r="AGT153" s="19"/>
      <c r="AGU153" s="19"/>
      <c r="AGV153" s="19"/>
      <c r="AGW153" s="19"/>
      <c r="AGX153" s="19"/>
      <c r="AGY153" s="19"/>
      <c r="AGZ153" s="19"/>
      <c r="AHA153" s="19"/>
      <c r="AHB153" s="19"/>
      <c r="AHC153" s="19"/>
      <c r="AHD153" s="19"/>
      <c r="AHE153" s="19"/>
      <c r="AHF153" s="19"/>
      <c r="AHG153" s="19"/>
      <c r="AHH153" s="19"/>
      <c r="AHI153" s="19"/>
      <c r="AHJ153" s="19"/>
      <c r="AHK153" s="19"/>
      <c r="AHL153" s="19"/>
      <c r="AHM153" s="19"/>
      <c r="AHN153" s="19"/>
      <c r="AHO153" s="19"/>
      <c r="AHP153" s="19"/>
      <c r="AHQ153" s="19"/>
      <c r="AHR153" s="19"/>
      <c r="AHS153" s="19"/>
      <c r="AHT153" s="19"/>
      <c r="AHU153" s="19"/>
      <c r="AHV153" s="19"/>
      <c r="AHW153" s="19"/>
      <c r="AHX153" s="19"/>
      <c r="AHY153" s="19"/>
      <c r="AHZ153" s="19"/>
      <c r="AIA153" s="19"/>
      <c r="AIB153" s="19"/>
      <c r="AIC153" s="19"/>
      <c r="AID153" s="19"/>
      <c r="AIE153" s="19"/>
      <c r="AIF153" s="19"/>
      <c r="AIG153" s="19"/>
      <c r="AIH153" s="19"/>
      <c r="AII153" s="19"/>
      <c r="AIJ153" s="19"/>
      <c r="AIK153" s="19"/>
      <c r="AIL153" s="19"/>
      <c r="AIM153" s="19"/>
      <c r="AIN153" s="19"/>
      <c r="AIO153" s="19"/>
      <c r="AIP153" s="19"/>
      <c r="AIQ153" s="19"/>
      <c r="AIR153" s="19"/>
      <c r="AIS153" s="19"/>
      <c r="AIT153" s="19"/>
      <c r="AIU153" s="19"/>
      <c r="AIV153" s="19"/>
      <c r="AIW153" s="19"/>
      <c r="AIX153" s="19"/>
      <c r="AIY153" s="19"/>
      <c r="AIZ153" s="19"/>
      <c r="AJA153" s="19"/>
      <c r="AJB153" s="19"/>
      <c r="AJC153" s="19"/>
      <c r="AJD153" s="19"/>
      <c r="AJE153" s="19"/>
      <c r="AJF153" s="19"/>
      <c r="AJG153" s="19"/>
      <c r="AJH153" s="19"/>
      <c r="AJI153" s="19"/>
      <c r="AJJ153" s="19"/>
      <c r="AJK153" s="19"/>
      <c r="AJL153" s="19"/>
      <c r="AJM153" s="19"/>
      <c r="AJN153" s="19"/>
      <c r="AJO153" s="19"/>
      <c r="AJP153" s="19"/>
      <c r="AJQ153" s="19"/>
      <c r="AJR153" s="19"/>
      <c r="AJS153" s="19"/>
      <c r="AJT153" s="19"/>
      <c r="AJU153" s="19"/>
      <c r="AJV153" s="19"/>
      <c r="AJW153" s="19"/>
      <c r="AJX153" s="19"/>
      <c r="AJY153" s="19"/>
      <c r="AJZ153" s="19"/>
      <c r="AKA153" s="19"/>
      <c r="AKB153" s="19"/>
      <c r="AKC153" s="19"/>
      <c r="AKD153" s="19"/>
      <c r="AKE153" s="19"/>
      <c r="AKF153" s="19"/>
      <c r="AKG153" s="19"/>
      <c r="AKH153" s="19"/>
      <c r="AKI153" s="19"/>
      <c r="AKJ153" s="19"/>
      <c r="AKK153" s="19"/>
      <c r="AKL153" s="19"/>
      <c r="AKM153" s="19"/>
      <c r="AKN153" s="19"/>
      <c r="AKO153" s="19"/>
      <c r="AKP153" s="19"/>
      <c r="AKQ153" s="19"/>
      <c r="AKR153" s="19"/>
      <c r="AKS153" s="19"/>
      <c r="AKT153" s="19"/>
      <c r="AKU153" s="19"/>
      <c r="AKV153" s="19"/>
      <c r="AKW153" s="19"/>
      <c r="AKX153" s="19"/>
      <c r="AKY153" s="19"/>
      <c r="AKZ153" s="19"/>
      <c r="ALA153" s="19"/>
      <c r="ALB153" s="19"/>
      <c r="ALC153" s="19"/>
      <c r="ALD153" s="19"/>
      <c r="ALE153" s="19"/>
      <c r="ALF153" s="19"/>
      <c r="ALG153" s="19"/>
      <c r="ALH153" s="19"/>
      <c r="ALI153" s="19"/>
      <c r="ALJ153" s="19"/>
    </row>
    <row r="154" spans="1:998" outlineLevel="1">
      <c r="A154" s="32">
        <v>30000341</v>
      </c>
      <c r="B154" s="1" t="s">
        <v>49</v>
      </c>
      <c r="C154" s="24">
        <f>C10</f>
        <v>0</v>
      </c>
      <c r="D154" s="25">
        <f t="shared" ref="D154:K154" si="504">$C154/12*D153</f>
        <v>0</v>
      </c>
      <c r="E154" s="25">
        <f t="shared" si="504"/>
        <v>0</v>
      </c>
      <c r="F154" s="25">
        <f t="shared" si="504"/>
        <v>0</v>
      </c>
      <c r="G154" s="25">
        <f t="shared" si="504"/>
        <v>0</v>
      </c>
      <c r="H154" s="25">
        <f t="shared" si="504"/>
        <v>0</v>
      </c>
      <c r="I154" s="25">
        <f t="shared" si="504"/>
        <v>0</v>
      </c>
      <c r="J154" s="25">
        <f t="shared" si="504"/>
        <v>0</v>
      </c>
      <c r="K154" s="25">
        <f t="shared" si="504"/>
        <v>0</v>
      </c>
      <c r="L154" s="25">
        <f t="shared" ref="L154:O154" si="505">$C154/12*L153</f>
        <v>0</v>
      </c>
      <c r="M154" s="25">
        <f t="shared" si="505"/>
        <v>0</v>
      </c>
      <c r="N154" s="25">
        <f t="shared" si="505"/>
        <v>0</v>
      </c>
      <c r="O154" s="25">
        <f t="shared" si="505"/>
        <v>0</v>
      </c>
      <c r="P154" s="24">
        <f>P10</f>
        <v>0</v>
      </c>
      <c r="Q154" s="25">
        <f>$P154/12*Q153</f>
        <v>0</v>
      </c>
      <c r="R154" s="25">
        <f t="shared" ref="R154:AB154" si="506">$P154/12*R153</f>
        <v>0</v>
      </c>
      <c r="S154" s="25">
        <f t="shared" si="506"/>
        <v>0</v>
      </c>
      <c r="T154" s="25">
        <f t="shared" si="506"/>
        <v>0</v>
      </c>
      <c r="U154" s="25">
        <f t="shared" si="506"/>
        <v>0</v>
      </c>
      <c r="V154" s="25">
        <f t="shared" si="506"/>
        <v>0</v>
      </c>
      <c r="W154" s="25">
        <f t="shared" si="506"/>
        <v>0</v>
      </c>
      <c r="X154" s="25">
        <f t="shared" si="506"/>
        <v>0</v>
      </c>
      <c r="Y154" s="25">
        <f t="shared" si="506"/>
        <v>0</v>
      </c>
      <c r="Z154" s="25">
        <f t="shared" si="506"/>
        <v>0</v>
      </c>
      <c r="AA154" s="25">
        <f t="shared" si="506"/>
        <v>0</v>
      </c>
      <c r="AB154" s="25">
        <f t="shared" si="506"/>
        <v>0</v>
      </c>
      <c r="AC154" s="24">
        <f>AC10</f>
        <v>0</v>
      </c>
      <c r="AD154" s="25">
        <f t="shared" ref="AD154:AO154" si="507">$AC154/12*AD153</f>
        <v>0</v>
      </c>
      <c r="AE154" s="25">
        <f t="shared" si="507"/>
        <v>0</v>
      </c>
      <c r="AF154" s="25">
        <f t="shared" si="507"/>
        <v>0</v>
      </c>
      <c r="AG154" s="25">
        <f t="shared" si="507"/>
        <v>0</v>
      </c>
      <c r="AH154" s="25">
        <f t="shared" si="507"/>
        <v>0</v>
      </c>
      <c r="AI154" s="25">
        <f t="shared" si="507"/>
        <v>0</v>
      </c>
      <c r="AJ154" s="25">
        <f t="shared" si="507"/>
        <v>0</v>
      </c>
      <c r="AK154" s="25">
        <f t="shared" si="507"/>
        <v>0</v>
      </c>
      <c r="AL154" s="25">
        <f t="shared" si="507"/>
        <v>0</v>
      </c>
      <c r="AM154" s="25">
        <f t="shared" si="507"/>
        <v>0</v>
      </c>
      <c r="AN154" s="25">
        <f t="shared" si="507"/>
        <v>0</v>
      </c>
      <c r="AO154" s="25">
        <f t="shared" si="507"/>
        <v>0</v>
      </c>
      <c r="AP154" s="24">
        <f>AP10</f>
        <v>0</v>
      </c>
      <c r="AQ154" s="25">
        <f>$AP154/12*AQ153</f>
        <v>0</v>
      </c>
      <c r="AR154" s="25">
        <f t="shared" ref="AR154:BB154" si="508">$AP154/12*AR153</f>
        <v>0</v>
      </c>
      <c r="AS154" s="25">
        <f t="shared" si="508"/>
        <v>0</v>
      </c>
      <c r="AT154" s="25">
        <f t="shared" si="508"/>
        <v>0</v>
      </c>
      <c r="AU154" s="25">
        <f t="shared" si="508"/>
        <v>0</v>
      </c>
      <c r="AV154" s="25">
        <f t="shared" si="508"/>
        <v>0</v>
      </c>
      <c r="AW154" s="25">
        <f t="shared" si="508"/>
        <v>0</v>
      </c>
      <c r="AX154" s="25">
        <f t="shared" si="508"/>
        <v>0</v>
      </c>
      <c r="AY154" s="25">
        <f t="shared" si="508"/>
        <v>0</v>
      </c>
      <c r="AZ154" s="25">
        <f t="shared" si="508"/>
        <v>0</v>
      </c>
      <c r="BA154" s="25">
        <f t="shared" si="508"/>
        <v>0</v>
      </c>
      <c r="BB154" s="25">
        <f t="shared" si="508"/>
        <v>0</v>
      </c>
      <c r="BC154" s="24">
        <f>BC10</f>
        <v>0</v>
      </c>
      <c r="BD154" s="25">
        <f>$AP154/12*BD153</f>
        <v>0</v>
      </c>
      <c r="BE154" s="25">
        <f t="shared" ref="BE154:BO154" si="509">$AP154/12*BE153</f>
        <v>0</v>
      </c>
      <c r="BF154" s="25">
        <f t="shared" si="509"/>
        <v>0</v>
      </c>
      <c r="BG154" s="25">
        <f t="shared" si="509"/>
        <v>0</v>
      </c>
      <c r="BH154" s="25">
        <f t="shared" si="509"/>
        <v>0</v>
      </c>
      <c r="BI154" s="25">
        <f t="shared" si="509"/>
        <v>0</v>
      </c>
      <c r="BJ154" s="25">
        <f t="shared" si="509"/>
        <v>0</v>
      </c>
      <c r="BK154" s="25">
        <f t="shared" si="509"/>
        <v>0</v>
      </c>
      <c r="BL154" s="25">
        <f t="shared" si="509"/>
        <v>0</v>
      </c>
      <c r="BM154" s="25">
        <f t="shared" si="509"/>
        <v>0</v>
      </c>
      <c r="BN154" s="25">
        <f t="shared" si="509"/>
        <v>0</v>
      </c>
      <c r="BO154" s="25">
        <f t="shared" si="509"/>
        <v>0</v>
      </c>
      <c r="BP154" s="24">
        <f>BP10</f>
        <v>0</v>
      </c>
      <c r="BQ154" s="25">
        <f>$AP154/12*BQ153</f>
        <v>0</v>
      </c>
      <c r="BR154" s="25">
        <f t="shared" ref="BR154:CB154" si="510">$AP154/12*BR153</f>
        <v>0</v>
      </c>
      <c r="BS154" s="25">
        <f t="shared" si="510"/>
        <v>0</v>
      </c>
      <c r="BT154" s="25">
        <f t="shared" si="510"/>
        <v>0</v>
      </c>
      <c r="BU154" s="25">
        <f t="shared" si="510"/>
        <v>0</v>
      </c>
      <c r="BV154" s="25">
        <f t="shared" si="510"/>
        <v>0</v>
      </c>
      <c r="BW154" s="25">
        <f t="shared" si="510"/>
        <v>0</v>
      </c>
      <c r="BX154" s="25">
        <f t="shared" si="510"/>
        <v>0</v>
      </c>
      <c r="BY154" s="25">
        <f t="shared" si="510"/>
        <v>0</v>
      </c>
      <c r="BZ154" s="25">
        <f t="shared" si="510"/>
        <v>0</v>
      </c>
      <c r="CA154" s="25">
        <f t="shared" si="510"/>
        <v>0</v>
      </c>
      <c r="CB154" s="25">
        <f t="shared" si="510"/>
        <v>0</v>
      </c>
    </row>
    <row r="155" spans="1:998" outlineLevel="1">
      <c r="A155" s="32">
        <v>30010101</v>
      </c>
      <c r="B155" s="1" t="s">
        <v>50</v>
      </c>
      <c r="C155" s="27">
        <v>4.9200000000000001E-2</v>
      </c>
      <c r="D155" s="25">
        <f t="shared" ref="D155:K157" si="511">$C155*D$154</f>
        <v>0</v>
      </c>
      <c r="E155" s="25">
        <f t="shared" si="511"/>
        <v>0</v>
      </c>
      <c r="F155" s="25">
        <f t="shared" si="511"/>
        <v>0</v>
      </c>
      <c r="G155" s="25">
        <f t="shared" si="511"/>
        <v>0</v>
      </c>
      <c r="H155" s="25">
        <f t="shared" si="511"/>
        <v>0</v>
      </c>
      <c r="I155" s="25">
        <f t="shared" si="511"/>
        <v>0</v>
      </c>
      <c r="J155" s="25">
        <f t="shared" si="511"/>
        <v>0</v>
      </c>
      <c r="K155" s="25">
        <f t="shared" si="511"/>
        <v>0</v>
      </c>
      <c r="L155" s="25">
        <f t="shared" ref="L155:O157" si="512">$C155*L$154</f>
        <v>0</v>
      </c>
      <c r="M155" s="25">
        <f t="shared" si="512"/>
        <v>0</v>
      </c>
      <c r="N155" s="25">
        <f t="shared" si="512"/>
        <v>0</v>
      </c>
      <c r="O155" s="25">
        <f t="shared" si="512"/>
        <v>0</v>
      </c>
      <c r="P155" s="27">
        <v>4.9200000000000001E-2</v>
      </c>
      <c r="Q155" s="25">
        <f>$P155*Q$154</f>
        <v>0</v>
      </c>
      <c r="R155" s="25">
        <f t="shared" ref="R155:AB157" si="513">$P155*R$154</f>
        <v>0</v>
      </c>
      <c r="S155" s="25">
        <f t="shared" si="513"/>
        <v>0</v>
      </c>
      <c r="T155" s="25">
        <f t="shared" si="513"/>
        <v>0</v>
      </c>
      <c r="U155" s="25">
        <f t="shared" si="513"/>
        <v>0</v>
      </c>
      <c r="V155" s="25">
        <f t="shared" si="513"/>
        <v>0</v>
      </c>
      <c r="W155" s="25">
        <f t="shared" si="513"/>
        <v>0</v>
      </c>
      <c r="X155" s="25">
        <f t="shared" si="513"/>
        <v>0</v>
      </c>
      <c r="Y155" s="25">
        <f t="shared" si="513"/>
        <v>0</v>
      </c>
      <c r="Z155" s="25">
        <f t="shared" si="513"/>
        <v>0</v>
      </c>
      <c r="AA155" s="25">
        <f t="shared" si="513"/>
        <v>0</v>
      </c>
      <c r="AB155" s="25">
        <f t="shared" si="513"/>
        <v>0</v>
      </c>
      <c r="AC155" s="27">
        <v>4.9200000000000001E-2</v>
      </c>
      <c r="AD155" s="25">
        <f>$AC155*AD$154</f>
        <v>0</v>
      </c>
      <c r="AE155" s="25">
        <f t="shared" ref="AE155:AO157" si="514">$AC155*AE$154</f>
        <v>0</v>
      </c>
      <c r="AF155" s="25">
        <f t="shared" si="514"/>
        <v>0</v>
      </c>
      <c r="AG155" s="25">
        <f t="shared" si="514"/>
        <v>0</v>
      </c>
      <c r="AH155" s="25">
        <f t="shared" si="514"/>
        <v>0</v>
      </c>
      <c r="AI155" s="25">
        <f t="shared" si="514"/>
        <v>0</v>
      </c>
      <c r="AJ155" s="25">
        <f t="shared" si="514"/>
        <v>0</v>
      </c>
      <c r="AK155" s="25">
        <f t="shared" si="514"/>
        <v>0</v>
      </c>
      <c r="AL155" s="25">
        <f t="shared" si="514"/>
        <v>0</v>
      </c>
      <c r="AM155" s="25">
        <f t="shared" si="514"/>
        <v>0</v>
      </c>
      <c r="AN155" s="25">
        <f t="shared" si="514"/>
        <v>0</v>
      </c>
      <c r="AO155" s="25">
        <f t="shared" si="514"/>
        <v>0</v>
      </c>
      <c r="AP155" s="27">
        <v>4.9200000000000001E-2</v>
      </c>
      <c r="AQ155" s="25">
        <f>$AP155*AQ154</f>
        <v>0</v>
      </c>
      <c r="AR155" s="25">
        <f t="shared" ref="AR155:BB155" si="515">$AP155*AR154</f>
        <v>0</v>
      </c>
      <c r="AS155" s="25">
        <f t="shared" si="515"/>
        <v>0</v>
      </c>
      <c r="AT155" s="25">
        <f t="shared" si="515"/>
        <v>0</v>
      </c>
      <c r="AU155" s="25">
        <f t="shared" si="515"/>
        <v>0</v>
      </c>
      <c r="AV155" s="25">
        <f t="shared" si="515"/>
        <v>0</v>
      </c>
      <c r="AW155" s="25">
        <f t="shared" si="515"/>
        <v>0</v>
      </c>
      <c r="AX155" s="25">
        <f t="shared" si="515"/>
        <v>0</v>
      </c>
      <c r="AY155" s="25">
        <f t="shared" si="515"/>
        <v>0</v>
      </c>
      <c r="AZ155" s="25">
        <f t="shared" si="515"/>
        <v>0</v>
      </c>
      <c r="BA155" s="25">
        <f t="shared" si="515"/>
        <v>0</v>
      </c>
      <c r="BB155" s="25">
        <f t="shared" si="515"/>
        <v>0</v>
      </c>
      <c r="BC155" s="27">
        <v>4.9200000000000001E-2</v>
      </c>
      <c r="BD155" s="25">
        <f>$AP155*BD154</f>
        <v>0</v>
      </c>
      <c r="BE155" s="25">
        <f t="shared" ref="BE155:BO155" si="516">$AP155*BE154</f>
        <v>0</v>
      </c>
      <c r="BF155" s="25">
        <f t="shared" si="516"/>
        <v>0</v>
      </c>
      <c r="BG155" s="25">
        <f t="shared" si="516"/>
        <v>0</v>
      </c>
      <c r="BH155" s="25">
        <f t="shared" si="516"/>
        <v>0</v>
      </c>
      <c r="BI155" s="25">
        <f t="shared" si="516"/>
        <v>0</v>
      </c>
      <c r="BJ155" s="25">
        <f t="shared" si="516"/>
        <v>0</v>
      </c>
      <c r="BK155" s="25">
        <f t="shared" si="516"/>
        <v>0</v>
      </c>
      <c r="BL155" s="25">
        <f t="shared" si="516"/>
        <v>0</v>
      </c>
      <c r="BM155" s="25">
        <f t="shared" si="516"/>
        <v>0</v>
      </c>
      <c r="BN155" s="25">
        <f t="shared" si="516"/>
        <v>0</v>
      </c>
      <c r="BO155" s="25">
        <f t="shared" si="516"/>
        <v>0</v>
      </c>
      <c r="BP155" s="27">
        <v>4.9200000000000001E-2</v>
      </c>
      <c r="BQ155" s="25">
        <f>$AP155*BQ154</f>
        <v>0</v>
      </c>
      <c r="BR155" s="25">
        <f t="shared" ref="BR155:CB155" si="517">$AP155*BR154</f>
        <v>0</v>
      </c>
      <c r="BS155" s="25">
        <f t="shared" si="517"/>
        <v>0</v>
      </c>
      <c r="BT155" s="25">
        <f t="shared" si="517"/>
        <v>0</v>
      </c>
      <c r="BU155" s="25">
        <f t="shared" si="517"/>
        <v>0</v>
      </c>
      <c r="BV155" s="25">
        <f t="shared" si="517"/>
        <v>0</v>
      </c>
      <c r="BW155" s="25">
        <f t="shared" si="517"/>
        <v>0</v>
      </c>
      <c r="BX155" s="25">
        <f t="shared" si="517"/>
        <v>0</v>
      </c>
      <c r="BY155" s="25">
        <f t="shared" si="517"/>
        <v>0</v>
      </c>
      <c r="BZ155" s="25">
        <f t="shared" si="517"/>
        <v>0</v>
      </c>
      <c r="CA155" s="25">
        <f t="shared" si="517"/>
        <v>0</v>
      </c>
      <c r="CB155" s="25">
        <f t="shared" si="517"/>
        <v>0</v>
      </c>
    </row>
    <row r="156" spans="1:998" outlineLevel="1">
      <c r="A156" s="32">
        <v>30010150</v>
      </c>
      <c r="B156" s="1" t="s">
        <v>51</v>
      </c>
      <c r="C156" s="27">
        <v>1.0200000000000001E-2</v>
      </c>
      <c r="D156" s="25">
        <f t="shared" si="511"/>
        <v>0</v>
      </c>
      <c r="E156" s="25">
        <f t="shared" si="511"/>
        <v>0</v>
      </c>
      <c r="F156" s="25">
        <f t="shared" si="511"/>
        <v>0</v>
      </c>
      <c r="G156" s="25">
        <f t="shared" si="511"/>
        <v>0</v>
      </c>
      <c r="H156" s="25">
        <f t="shared" si="511"/>
        <v>0</v>
      </c>
      <c r="I156" s="25">
        <f t="shared" si="511"/>
        <v>0</v>
      </c>
      <c r="J156" s="25">
        <f t="shared" si="511"/>
        <v>0</v>
      </c>
      <c r="K156" s="25">
        <f t="shared" si="511"/>
        <v>0</v>
      </c>
      <c r="L156" s="25">
        <f t="shared" si="512"/>
        <v>0</v>
      </c>
      <c r="M156" s="25">
        <f t="shared" si="512"/>
        <v>0</v>
      </c>
      <c r="N156" s="25">
        <f t="shared" si="512"/>
        <v>0</v>
      </c>
      <c r="O156" s="25">
        <f t="shared" si="512"/>
        <v>0</v>
      </c>
      <c r="P156" s="27">
        <v>1.0200000000000001E-2</v>
      </c>
      <c r="Q156" s="25">
        <f>$P156*Q$154</f>
        <v>0</v>
      </c>
      <c r="R156" s="25">
        <f t="shared" si="513"/>
        <v>0</v>
      </c>
      <c r="S156" s="25">
        <f t="shared" si="513"/>
        <v>0</v>
      </c>
      <c r="T156" s="25">
        <f t="shared" si="513"/>
        <v>0</v>
      </c>
      <c r="U156" s="25">
        <f t="shared" si="513"/>
        <v>0</v>
      </c>
      <c r="V156" s="25">
        <f t="shared" si="513"/>
        <v>0</v>
      </c>
      <c r="W156" s="25">
        <f t="shared" si="513"/>
        <v>0</v>
      </c>
      <c r="X156" s="25">
        <f t="shared" si="513"/>
        <v>0</v>
      </c>
      <c r="Y156" s="25">
        <f t="shared" si="513"/>
        <v>0</v>
      </c>
      <c r="Z156" s="25">
        <f t="shared" si="513"/>
        <v>0</v>
      </c>
      <c r="AA156" s="25">
        <f t="shared" si="513"/>
        <v>0</v>
      </c>
      <c r="AB156" s="25">
        <f t="shared" si="513"/>
        <v>0</v>
      </c>
      <c r="AC156" s="27">
        <v>1.0200000000000001E-2</v>
      </c>
      <c r="AD156" s="25">
        <f>$AC156*AD$154</f>
        <v>0</v>
      </c>
      <c r="AE156" s="25">
        <f t="shared" si="514"/>
        <v>0</v>
      </c>
      <c r="AF156" s="25">
        <f t="shared" si="514"/>
        <v>0</v>
      </c>
      <c r="AG156" s="25">
        <f t="shared" si="514"/>
        <v>0</v>
      </c>
      <c r="AH156" s="25">
        <f t="shared" si="514"/>
        <v>0</v>
      </c>
      <c r="AI156" s="25">
        <f t="shared" si="514"/>
        <v>0</v>
      </c>
      <c r="AJ156" s="25">
        <f t="shared" si="514"/>
        <v>0</v>
      </c>
      <c r="AK156" s="25">
        <f t="shared" si="514"/>
        <v>0</v>
      </c>
      <c r="AL156" s="25">
        <f t="shared" si="514"/>
        <v>0</v>
      </c>
      <c r="AM156" s="25">
        <f t="shared" si="514"/>
        <v>0</v>
      </c>
      <c r="AN156" s="25">
        <f t="shared" si="514"/>
        <v>0</v>
      </c>
      <c r="AO156" s="25">
        <f t="shared" si="514"/>
        <v>0</v>
      </c>
      <c r="AP156" s="27">
        <v>1.0200000000000001E-2</v>
      </c>
      <c r="AQ156" s="25">
        <f>$AP156*AQ154</f>
        <v>0</v>
      </c>
      <c r="AR156" s="25">
        <f t="shared" ref="AR156:BB156" si="518">$AP156*AR154</f>
        <v>0</v>
      </c>
      <c r="AS156" s="25">
        <f t="shared" si="518"/>
        <v>0</v>
      </c>
      <c r="AT156" s="25">
        <f t="shared" si="518"/>
        <v>0</v>
      </c>
      <c r="AU156" s="25">
        <f t="shared" si="518"/>
        <v>0</v>
      </c>
      <c r="AV156" s="25">
        <f t="shared" si="518"/>
        <v>0</v>
      </c>
      <c r="AW156" s="25">
        <f t="shared" si="518"/>
        <v>0</v>
      </c>
      <c r="AX156" s="25">
        <f t="shared" si="518"/>
        <v>0</v>
      </c>
      <c r="AY156" s="25">
        <f t="shared" si="518"/>
        <v>0</v>
      </c>
      <c r="AZ156" s="25">
        <f t="shared" si="518"/>
        <v>0</v>
      </c>
      <c r="BA156" s="25">
        <f t="shared" si="518"/>
        <v>0</v>
      </c>
      <c r="BB156" s="25">
        <f t="shared" si="518"/>
        <v>0</v>
      </c>
      <c r="BC156" s="27">
        <v>1.0200000000000001E-2</v>
      </c>
      <c r="BD156" s="25">
        <f>$AP156*BD154</f>
        <v>0</v>
      </c>
      <c r="BE156" s="25">
        <f t="shared" ref="BE156:BO156" si="519">$AP156*BE154</f>
        <v>0</v>
      </c>
      <c r="BF156" s="25">
        <f t="shared" si="519"/>
        <v>0</v>
      </c>
      <c r="BG156" s="25">
        <f t="shared" si="519"/>
        <v>0</v>
      </c>
      <c r="BH156" s="25">
        <f t="shared" si="519"/>
        <v>0</v>
      </c>
      <c r="BI156" s="25">
        <f t="shared" si="519"/>
        <v>0</v>
      </c>
      <c r="BJ156" s="25">
        <f t="shared" si="519"/>
        <v>0</v>
      </c>
      <c r="BK156" s="25">
        <f t="shared" si="519"/>
        <v>0</v>
      </c>
      <c r="BL156" s="25">
        <f t="shared" si="519"/>
        <v>0</v>
      </c>
      <c r="BM156" s="25">
        <f t="shared" si="519"/>
        <v>0</v>
      </c>
      <c r="BN156" s="25">
        <f t="shared" si="519"/>
        <v>0</v>
      </c>
      <c r="BO156" s="25">
        <f t="shared" si="519"/>
        <v>0</v>
      </c>
      <c r="BP156" s="27">
        <v>1.0200000000000001E-2</v>
      </c>
      <c r="BQ156" s="25">
        <f>$AP156*BQ154</f>
        <v>0</v>
      </c>
      <c r="BR156" s="25">
        <f t="shared" ref="BR156:CB156" si="520">$AP156*BR154</f>
        <v>0</v>
      </c>
      <c r="BS156" s="25">
        <f t="shared" si="520"/>
        <v>0</v>
      </c>
      <c r="BT156" s="25">
        <f t="shared" si="520"/>
        <v>0</v>
      </c>
      <c r="BU156" s="25">
        <f t="shared" si="520"/>
        <v>0</v>
      </c>
      <c r="BV156" s="25">
        <f t="shared" si="520"/>
        <v>0</v>
      </c>
      <c r="BW156" s="25">
        <f t="shared" si="520"/>
        <v>0</v>
      </c>
      <c r="BX156" s="25">
        <f t="shared" si="520"/>
        <v>0</v>
      </c>
      <c r="BY156" s="25">
        <f t="shared" si="520"/>
        <v>0</v>
      </c>
      <c r="BZ156" s="25">
        <f t="shared" si="520"/>
        <v>0</v>
      </c>
      <c r="CA156" s="25">
        <f t="shared" si="520"/>
        <v>0</v>
      </c>
      <c r="CB156" s="25">
        <f t="shared" si="520"/>
        <v>0</v>
      </c>
    </row>
    <row r="157" spans="1:998" outlineLevel="1">
      <c r="A157" s="32">
        <v>30010210</v>
      </c>
      <c r="B157" s="1" t="s">
        <v>52</v>
      </c>
      <c r="C157" s="27">
        <v>0</v>
      </c>
      <c r="D157" s="25">
        <f t="shared" si="511"/>
        <v>0</v>
      </c>
      <c r="E157" s="25">
        <f t="shared" si="511"/>
        <v>0</v>
      </c>
      <c r="F157" s="25">
        <f t="shared" si="511"/>
        <v>0</v>
      </c>
      <c r="G157" s="25">
        <f t="shared" si="511"/>
        <v>0</v>
      </c>
      <c r="H157" s="25">
        <f t="shared" si="511"/>
        <v>0</v>
      </c>
      <c r="I157" s="25">
        <f t="shared" si="511"/>
        <v>0</v>
      </c>
      <c r="J157" s="25">
        <f t="shared" si="511"/>
        <v>0</v>
      </c>
      <c r="K157" s="25">
        <f t="shared" si="511"/>
        <v>0</v>
      </c>
      <c r="L157" s="25">
        <f t="shared" si="512"/>
        <v>0</v>
      </c>
      <c r="M157" s="25">
        <f t="shared" si="512"/>
        <v>0</v>
      </c>
      <c r="N157" s="25">
        <f t="shared" si="512"/>
        <v>0</v>
      </c>
      <c r="O157" s="25">
        <f t="shared" si="512"/>
        <v>0</v>
      </c>
      <c r="P157" s="27">
        <v>0</v>
      </c>
      <c r="Q157" s="25">
        <f>$P157*Q$154</f>
        <v>0</v>
      </c>
      <c r="R157" s="25">
        <f t="shared" si="513"/>
        <v>0</v>
      </c>
      <c r="S157" s="25">
        <f t="shared" si="513"/>
        <v>0</v>
      </c>
      <c r="T157" s="25">
        <f t="shared" si="513"/>
        <v>0</v>
      </c>
      <c r="U157" s="25">
        <f t="shared" si="513"/>
        <v>0</v>
      </c>
      <c r="V157" s="25">
        <f t="shared" si="513"/>
        <v>0</v>
      </c>
      <c r="W157" s="25">
        <f t="shared" si="513"/>
        <v>0</v>
      </c>
      <c r="X157" s="25">
        <f t="shared" si="513"/>
        <v>0</v>
      </c>
      <c r="Y157" s="25">
        <f t="shared" si="513"/>
        <v>0</v>
      </c>
      <c r="Z157" s="25">
        <f t="shared" si="513"/>
        <v>0</v>
      </c>
      <c r="AA157" s="25">
        <f t="shared" si="513"/>
        <v>0</v>
      </c>
      <c r="AB157" s="25">
        <f t="shared" si="513"/>
        <v>0</v>
      </c>
      <c r="AC157" s="27">
        <v>0</v>
      </c>
      <c r="AD157" s="25">
        <f>$AC157*AD$154</f>
        <v>0</v>
      </c>
      <c r="AE157" s="25">
        <f t="shared" si="514"/>
        <v>0</v>
      </c>
      <c r="AF157" s="25">
        <f t="shared" si="514"/>
        <v>0</v>
      </c>
      <c r="AG157" s="25">
        <f t="shared" si="514"/>
        <v>0</v>
      </c>
      <c r="AH157" s="25">
        <f t="shared" si="514"/>
        <v>0</v>
      </c>
      <c r="AI157" s="25">
        <f t="shared" si="514"/>
        <v>0</v>
      </c>
      <c r="AJ157" s="25">
        <f t="shared" si="514"/>
        <v>0</v>
      </c>
      <c r="AK157" s="25">
        <f t="shared" si="514"/>
        <v>0</v>
      </c>
      <c r="AL157" s="25">
        <f t="shared" si="514"/>
        <v>0</v>
      </c>
      <c r="AM157" s="25">
        <f t="shared" si="514"/>
        <v>0</v>
      </c>
      <c r="AN157" s="25">
        <f t="shared" si="514"/>
        <v>0</v>
      </c>
      <c r="AO157" s="25">
        <f t="shared" si="514"/>
        <v>0</v>
      </c>
      <c r="AP157" s="27">
        <v>0</v>
      </c>
      <c r="AQ157" s="25">
        <f>$AP157*AQ154</f>
        <v>0</v>
      </c>
      <c r="AR157" s="25">
        <f t="shared" ref="AR157:BB157" si="521">$AP157*AR154</f>
        <v>0</v>
      </c>
      <c r="AS157" s="25">
        <f t="shared" si="521"/>
        <v>0</v>
      </c>
      <c r="AT157" s="25">
        <f t="shared" si="521"/>
        <v>0</v>
      </c>
      <c r="AU157" s="25">
        <f t="shared" si="521"/>
        <v>0</v>
      </c>
      <c r="AV157" s="25">
        <f t="shared" si="521"/>
        <v>0</v>
      </c>
      <c r="AW157" s="25">
        <f t="shared" si="521"/>
        <v>0</v>
      </c>
      <c r="AX157" s="25">
        <f t="shared" si="521"/>
        <v>0</v>
      </c>
      <c r="AY157" s="25">
        <f t="shared" si="521"/>
        <v>0</v>
      </c>
      <c r="AZ157" s="25">
        <f t="shared" si="521"/>
        <v>0</v>
      </c>
      <c r="BA157" s="25">
        <f t="shared" si="521"/>
        <v>0</v>
      </c>
      <c r="BB157" s="25">
        <f t="shared" si="521"/>
        <v>0</v>
      </c>
      <c r="BC157" s="27">
        <v>0</v>
      </c>
      <c r="BD157" s="25">
        <f>$AP157*BD154</f>
        <v>0</v>
      </c>
      <c r="BE157" s="25">
        <f t="shared" ref="BE157:BO157" si="522">$AP157*BE154</f>
        <v>0</v>
      </c>
      <c r="BF157" s="25">
        <f t="shared" si="522"/>
        <v>0</v>
      </c>
      <c r="BG157" s="25">
        <f t="shared" si="522"/>
        <v>0</v>
      </c>
      <c r="BH157" s="25">
        <f t="shared" si="522"/>
        <v>0</v>
      </c>
      <c r="BI157" s="25">
        <f t="shared" si="522"/>
        <v>0</v>
      </c>
      <c r="BJ157" s="25">
        <f t="shared" si="522"/>
        <v>0</v>
      </c>
      <c r="BK157" s="25">
        <f t="shared" si="522"/>
        <v>0</v>
      </c>
      <c r="BL157" s="25">
        <f t="shared" si="522"/>
        <v>0</v>
      </c>
      <c r="BM157" s="25">
        <f t="shared" si="522"/>
        <v>0</v>
      </c>
      <c r="BN157" s="25">
        <f t="shared" si="522"/>
        <v>0</v>
      </c>
      <c r="BO157" s="25">
        <f t="shared" si="522"/>
        <v>0</v>
      </c>
      <c r="BP157" s="27">
        <v>0</v>
      </c>
      <c r="BQ157" s="25">
        <f>$AP157*BQ154</f>
        <v>0</v>
      </c>
      <c r="BR157" s="25">
        <f t="shared" ref="BR157:CB157" si="523">$AP157*BR154</f>
        <v>0</v>
      </c>
      <c r="BS157" s="25">
        <f t="shared" si="523"/>
        <v>0</v>
      </c>
      <c r="BT157" s="25">
        <f t="shared" si="523"/>
        <v>0</v>
      </c>
      <c r="BU157" s="25">
        <f t="shared" si="523"/>
        <v>0</v>
      </c>
      <c r="BV157" s="25">
        <f t="shared" si="523"/>
        <v>0</v>
      </c>
      <c r="BW157" s="25">
        <f t="shared" si="523"/>
        <v>0</v>
      </c>
      <c r="BX157" s="25">
        <f t="shared" si="523"/>
        <v>0</v>
      </c>
      <c r="BY157" s="25">
        <f t="shared" si="523"/>
        <v>0</v>
      </c>
      <c r="BZ157" s="25">
        <f t="shared" si="523"/>
        <v>0</v>
      </c>
      <c r="CA157" s="25">
        <f t="shared" si="523"/>
        <v>0</v>
      </c>
      <c r="CB157" s="25">
        <f t="shared" si="523"/>
        <v>0</v>
      </c>
    </row>
    <row r="158" spans="1:998" outlineLevel="1">
      <c r="A158" s="32">
        <v>30010292</v>
      </c>
      <c r="B158" s="1" t="s">
        <v>53</v>
      </c>
      <c r="C158" s="33">
        <v>135</v>
      </c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33">
        <v>135</v>
      </c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33">
        <v>135</v>
      </c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33">
        <v>135</v>
      </c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33">
        <v>135</v>
      </c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33">
        <v>135</v>
      </c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</row>
    <row r="159" spans="1:998" outlineLevel="1">
      <c r="A159" s="32">
        <v>30010301</v>
      </c>
      <c r="B159" s="1" t="s">
        <v>54</v>
      </c>
      <c r="C159" s="27">
        <v>3.5000000000000001E-3</v>
      </c>
      <c r="D159" s="25">
        <f t="shared" ref="D159:K160" si="524">$C159*D$154</f>
        <v>0</v>
      </c>
      <c r="E159" s="25">
        <f t="shared" si="524"/>
        <v>0</v>
      </c>
      <c r="F159" s="25">
        <f t="shared" si="524"/>
        <v>0</v>
      </c>
      <c r="G159" s="25">
        <f t="shared" si="524"/>
        <v>0</v>
      </c>
      <c r="H159" s="25">
        <f t="shared" si="524"/>
        <v>0</v>
      </c>
      <c r="I159" s="25">
        <f t="shared" si="524"/>
        <v>0</v>
      </c>
      <c r="J159" s="25">
        <f t="shared" si="524"/>
        <v>0</v>
      </c>
      <c r="K159" s="25">
        <f t="shared" si="524"/>
        <v>0</v>
      </c>
      <c r="L159" s="25">
        <f t="shared" ref="L159:O160" si="525">$C159*L$154</f>
        <v>0</v>
      </c>
      <c r="M159" s="25">
        <f t="shared" si="525"/>
        <v>0</v>
      </c>
      <c r="N159" s="25">
        <f t="shared" si="525"/>
        <v>0</v>
      </c>
      <c r="O159" s="25">
        <f t="shared" si="525"/>
        <v>0</v>
      </c>
      <c r="P159" s="27">
        <v>3.5000000000000001E-3</v>
      </c>
      <c r="Q159" s="25">
        <f>$P159*Q$154</f>
        <v>0</v>
      </c>
      <c r="R159" s="25">
        <f t="shared" ref="R159:AB160" si="526">$P159*R$154</f>
        <v>0</v>
      </c>
      <c r="S159" s="25">
        <f t="shared" si="526"/>
        <v>0</v>
      </c>
      <c r="T159" s="25">
        <f t="shared" si="526"/>
        <v>0</v>
      </c>
      <c r="U159" s="25">
        <f t="shared" si="526"/>
        <v>0</v>
      </c>
      <c r="V159" s="25">
        <f t="shared" si="526"/>
        <v>0</v>
      </c>
      <c r="W159" s="25">
        <f t="shared" si="526"/>
        <v>0</v>
      </c>
      <c r="X159" s="25">
        <f t="shared" si="526"/>
        <v>0</v>
      </c>
      <c r="Y159" s="25">
        <f t="shared" si="526"/>
        <v>0</v>
      </c>
      <c r="Z159" s="25">
        <f t="shared" si="526"/>
        <v>0</v>
      </c>
      <c r="AA159" s="25">
        <f t="shared" si="526"/>
        <v>0</v>
      </c>
      <c r="AB159" s="25">
        <f t="shared" si="526"/>
        <v>0</v>
      </c>
      <c r="AC159" s="27">
        <v>3.5000000000000001E-3</v>
      </c>
      <c r="AD159" s="25">
        <f>$AC159*AD$154</f>
        <v>0</v>
      </c>
      <c r="AE159" s="25">
        <f t="shared" ref="AE159:AO160" si="527">$AC159*AE$154</f>
        <v>0</v>
      </c>
      <c r="AF159" s="25">
        <f t="shared" si="527"/>
        <v>0</v>
      </c>
      <c r="AG159" s="25">
        <f t="shared" si="527"/>
        <v>0</v>
      </c>
      <c r="AH159" s="25">
        <f t="shared" si="527"/>
        <v>0</v>
      </c>
      <c r="AI159" s="25">
        <f t="shared" si="527"/>
        <v>0</v>
      </c>
      <c r="AJ159" s="25">
        <f t="shared" si="527"/>
        <v>0</v>
      </c>
      <c r="AK159" s="25">
        <f t="shared" si="527"/>
        <v>0</v>
      </c>
      <c r="AL159" s="25">
        <f t="shared" si="527"/>
        <v>0</v>
      </c>
      <c r="AM159" s="25">
        <f t="shared" si="527"/>
        <v>0</v>
      </c>
      <c r="AN159" s="25">
        <f t="shared" si="527"/>
        <v>0</v>
      </c>
      <c r="AO159" s="25">
        <f t="shared" si="527"/>
        <v>0</v>
      </c>
      <c r="AP159" s="27">
        <v>3.5000000000000001E-3</v>
      </c>
      <c r="AQ159" s="25">
        <f>$AP159*AQ154</f>
        <v>0</v>
      </c>
      <c r="AR159" s="25">
        <f t="shared" ref="AR159:BB159" si="528">$AP159*AR154</f>
        <v>0</v>
      </c>
      <c r="AS159" s="25">
        <f t="shared" si="528"/>
        <v>0</v>
      </c>
      <c r="AT159" s="25">
        <f t="shared" si="528"/>
        <v>0</v>
      </c>
      <c r="AU159" s="25">
        <f t="shared" si="528"/>
        <v>0</v>
      </c>
      <c r="AV159" s="25">
        <f t="shared" si="528"/>
        <v>0</v>
      </c>
      <c r="AW159" s="25">
        <f t="shared" si="528"/>
        <v>0</v>
      </c>
      <c r="AX159" s="25">
        <f t="shared" si="528"/>
        <v>0</v>
      </c>
      <c r="AY159" s="25">
        <f t="shared" si="528"/>
        <v>0</v>
      </c>
      <c r="AZ159" s="25">
        <f t="shared" si="528"/>
        <v>0</v>
      </c>
      <c r="BA159" s="25">
        <f t="shared" si="528"/>
        <v>0</v>
      </c>
      <c r="BB159" s="25">
        <f t="shared" si="528"/>
        <v>0</v>
      </c>
      <c r="BC159" s="27">
        <v>3.5000000000000001E-3</v>
      </c>
      <c r="BD159" s="25">
        <f>$AP159*BD154</f>
        <v>0</v>
      </c>
      <c r="BE159" s="25">
        <f t="shared" ref="BE159:BO159" si="529">$AP159*BE154</f>
        <v>0</v>
      </c>
      <c r="BF159" s="25">
        <f t="shared" si="529"/>
        <v>0</v>
      </c>
      <c r="BG159" s="25">
        <f t="shared" si="529"/>
        <v>0</v>
      </c>
      <c r="BH159" s="25">
        <f t="shared" si="529"/>
        <v>0</v>
      </c>
      <c r="BI159" s="25">
        <f t="shared" si="529"/>
        <v>0</v>
      </c>
      <c r="BJ159" s="25">
        <f t="shared" si="529"/>
        <v>0</v>
      </c>
      <c r="BK159" s="25">
        <f t="shared" si="529"/>
        <v>0</v>
      </c>
      <c r="BL159" s="25">
        <f t="shared" si="529"/>
        <v>0</v>
      </c>
      <c r="BM159" s="25">
        <f t="shared" si="529"/>
        <v>0</v>
      </c>
      <c r="BN159" s="25">
        <f t="shared" si="529"/>
        <v>0</v>
      </c>
      <c r="BO159" s="25">
        <f t="shared" si="529"/>
        <v>0</v>
      </c>
      <c r="BP159" s="27">
        <v>3.5000000000000001E-3</v>
      </c>
      <c r="BQ159" s="25">
        <f>$AP159*BQ154</f>
        <v>0</v>
      </c>
      <c r="BR159" s="25">
        <f t="shared" ref="BR159:CB159" si="530">$AP159*BR154</f>
        <v>0</v>
      </c>
      <c r="BS159" s="25">
        <f t="shared" si="530"/>
        <v>0</v>
      </c>
      <c r="BT159" s="25">
        <f t="shared" si="530"/>
        <v>0</v>
      </c>
      <c r="BU159" s="25">
        <f t="shared" si="530"/>
        <v>0</v>
      </c>
      <c r="BV159" s="25">
        <f t="shared" si="530"/>
        <v>0</v>
      </c>
      <c r="BW159" s="25">
        <f t="shared" si="530"/>
        <v>0</v>
      </c>
      <c r="BX159" s="25">
        <f t="shared" si="530"/>
        <v>0</v>
      </c>
      <c r="BY159" s="25">
        <f t="shared" si="530"/>
        <v>0</v>
      </c>
      <c r="BZ159" s="25">
        <f t="shared" si="530"/>
        <v>0</v>
      </c>
      <c r="CA159" s="25">
        <f t="shared" si="530"/>
        <v>0</v>
      </c>
      <c r="CB159" s="25">
        <f t="shared" si="530"/>
        <v>0</v>
      </c>
    </row>
    <row r="160" spans="1:998" outlineLevel="1">
      <c r="A160" s="32">
        <v>30010401</v>
      </c>
      <c r="B160" s="1" t="s">
        <v>55</v>
      </c>
      <c r="C160" s="27">
        <v>1.0200000000000001E-2</v>
      </c>
      <c r="D160" s="25">
        <f t="shared" si="524"/>
        <v>0</v>
      </c>
      <c r="E160" s="25">
        <f t="shared" si="524"/>
        <v>0</v>
      </c>
      <c r="F160" s="25">
        <f t="shared" si="524"/>
        <v>0</v>
      </c>
      <c r="G160" s="25">
        <f t="shared" si="524"/>
        <v>0</v>
      </c>
      <c r="H160" s="25">
        <f t="shared" si="524"/>
        <v>0</v>
      </c>
      <c r="I160" s="25">
        <f t="shared" si="524"/>
        <v>0</v>
      </c>
      <c r="J160" s="25">
        <f t="shared" si="524"/>
        <v>0</v>
      </c>
      <c r="K160" s="25">
        <f t="shared" si="524"/>
        <v>0</v>
      </c>
      <c r="L160" s="25">
        <f t="shared" si="525"/>
        <v>0</v>
      </c>
      <c r="M160" s="25">
        <f t="shared" si="525"/>
        <v>0</v>
      </c>
      <c r="N160" s="25">
        <f t="shared" si="525"/>
        <v>0</v>
      </c>
      <c r="O160" s="25">
        <f t="shared" si="525"/>
        <v>0</v>
      </c>
      <c r="P160" s="27">
        <v>1.0200000000000001E-2</v>
      </c>
      <c r="Q160" s="25">
        <f>$P160*Q$154</f>
        <v>0</v>
      </c>
      <c r="R160" s="25">
        <f t="shared" si="526"/>
        <v>0</v>
      </c>
      <c r="S160" s="25">
        <f t="shared" si="526"/>
        <v>0</v>
      </c>
      <c r="T160" s="25">
        <f t="shared" si="526"/>
        <v>0</v>
      </c>
      <c r="U160" s="25">
        <f t="shared" si="526"/>
        <v>0</v>
      </c>
      <c r="V160" s="25">
        <f t="shared" si="526"/>
        <v>0</v>
      </c>
      <c r="W160" s="25">
        <f t="shared" si="526"/>
        <v>0</v>
      </c>
      <c r="X160" s="25">
        <f t="shared" si="526"/>
        <v>0</v>
      </c>
      <c r="Y160" s="25">
        <f t="shared" si="526"/>
        <v>0</v>
      </c>
      <c r="Z160" s="25">
        <f t="shared" si="526"/>
        <v>0</v>
      </c>
      <c r="AA160" s="25">
        <f t="shared" si="526"/>
        <v>0</v>
      </c>
      <c r="AB160" s="25">
        <f t="shared" si="526"/>
        <v>0</v>
      </c>
      <c r="AC160" s="27">
        <v>1.0200000000000001E-2</v>
      </c>
      <c r="AD160" s="25">
        <f>$AC160*AD$154</f>
        <v>0</v>
      </c>
      <c r="AE160" s="25">
        <f t="shared" si="527"/>
        <v>0</v>
      </c>
      <c r="AF160" s="25">
        <f t="shared" si="527"/>
        <v>0</v>
      </c>
      <c r="AG160" s="25">
        <f t="shared" si="527"/>
        <v>0</v>
      </c>
      <c r="AH160" s="25">
        <f t="shared" si="527"/>
        <v>0</v>
      </c>
      <c r="AI160" s="25">
        <f t="shared" si="527"/>
        <v>0</v>
      </c>
      <c r="AJ160" s="25">
        <f t="shared" si="527"/>
        <v>0</v>
      </c>
      <c r="AK160" s="25">
        <f t="shared" si="527"/>
        <v>0</v>
      </c>
      <c r="AL160" s="25">
        <f t="shared" si="527"/>
        <v>0</v>
      </c>
      <c r="AM160" s="25">
        <f t="shared" si="527"/>
        <v>0</v>
      </c>
      <c r="AN160" s="25">
        <f t="shared" si="527"/>
        <v>0</v>
      </c>
      <c r="AO160" s="25">
        <f t="shared" si="527"/>
        <v>0</v>
      </c>
      <c r="AP160" s="27">
        <v>1.0200000000000001E-2</v>
      </c>
      <c r="AQ160" s="25">
        <f>$AP160*AQ154</f>
        <v>0</v>
      </c>
      <c r="AR160" s="25">
        <f t="shared" ref="AR160:BB160" si="531">$AP160*AR154</f>
        <v>0</v>
      </c>
      <c r="AS160" s="25">
        <f t="shared" si="531"/>
        <v>0</v>
      </c>
      <c r="AT160" s="25">
        <f t="shared" si="531"/>
        <v>0</v>
      </c>
      <c r="AU160" s="25">
        <f t="shared" si="531"/>
        <v>0</v>
      </c>
      <c r="AV160" s="25">
        <f t="shared" si="531"/>
        <v>0</v>
      </c>
      <c r="AW160" s="25">
        <f t="shared" si="531"/>
        <v>0</v>
      </c>
      <c r="AX160" s="25">
        <f t="shared" si="531"/>
        <v>0</v>
      </c>
      <c r="AY160" s="25">
        <f t="shared" si="531"/>
        <v>0</v>
      </c>
      <c r="AZ160" s="25">
        <f t="shared" si="531"/>
        <v>0</v>
      </c>
      <c r="BA160" s="25">
        <f t="shared" si="531"/>
        <v>0</v>
      </c>
      <c r="BB160" s="25">
        <f t="shared" si="531"/>
        <v>0</v>
      </c>
      <c r="BC160" s="27">
        <v>1.0200000000000001E-2</v>
      </c>
      <c r="BD160" s="25">
        <f>$AP160*BD154</f>
        <v>0</v>
      </c>
      <c r="BE160" s="25">
        <f t="shared" ref="BE160:BO160" si="532">$AP160*BE154</f>
        <v>0</v>
      </c>
      <c r="BF160" s="25">
        <f t="shared" si="532"/>
        <v>0</v>
      </c>
      <c r="BG160" s="25">
        <f t="shared" si="532"/>
        <v>0</v>
      </c>
      <c r="BH160" s="25">
        <f t="shared" si="532"/>
        <v>0</v>
      </c>
      <c r="BI160" s="25">
        <f t="shared" si="532"/>
        <v>0</v>
      </c>
      <c r="BJ160" s="25">
        <f t="shared" si="532"/>
        <v>0</v>
      </c>
      <c r="BK160" s="25">
        <f t="shared" si="532"/>
        <v>0</v>
      </c>
      <c r="BL160" s="25">
        <f t="shared" si="532"/>
        <v>0</v>
      </c>
      <c r="BM160" s="25">
        <f t="shared" si="532"/>
        <v>0</v>
      </c>
      <c r="BN160" s="25">
        <f t="shared" si="532"/>
        <v>0</v>
      </c>
      <c r="BO160" s="25">
        <f t="shared" si="532"/>
        <v>0</v>
      </c>
      <c r="BP160" s="27">
        <v>1.0200000000000001E-2</v>
      </c>
      <c r="BQ160" s="25">
        <f>$AP160*BQ154</f>
        <v>0</v>
      </c>
      <c r="BR160" s="25">
        <f t="shared" ref="BR160:CB160" si="533">$AP160*BR154</f>
        <v>0</v>
      </c>
      <c r="BS160" s="25">
        <f t="shared" si="533"/>
        <v>0</v>
      </c>
      <c r="BT160" s="25">
        <f t="shared" si="533"/>
        <v>0</v>
      </c>
      <c r="BU160" s="25">
        <f t="shared" si="533"/>
        <v>0</v>
      </c>
      <c r="BV160" s="25">
        <f t="shared" si="533"/>
        <v>0</v>
      </c>
      <c r="BW160" s="25">
        <f t="shared" si="533"/>
        <v>0</v>
      </c>
      <c r="BX160" s="25">
        <f t="shared" si="533"/>
        <v>0</v>
      </c>
      <c r="BY160" s="25">
        <f t="shared" si="533"/>
        <v>0</v>
      </c>
      <c r="BZ160" s="25">
        <f t="shared" si="533"/>
        <v>0</v>
      </c>
      <c r="CA160" s="25">
        <f t="shared" si="533"/>
        <v>0</v>
      </c>
      <c r="CB160" s="25">
        <f t="shared" si="533"/>
        <v>0</v>
      </c>
    </row>
    <row r="161" spans="1:998" s="23" customFormat="1">
      <c r="A161" s="21" t="s">
        <v>56</v>
      </c>
      <c r="B161" s="22"/>
      <c r="C161" s="26">
        <f>SUM(D161:O161)</f>
        <v>0</v>
      </c>
      <c r="D161" s="26">
        <f t="shared" ref="D161:K161" si="534">SUM(D154:D160)</f>
        <v>0</v>
      </c>
      <c r="E161" s="26">
        <f t="shared" si="534"/>
        <v>0</v>
      </c>
      <c r="F161" s="26">
        <f t="shared" si="534"/>
        <v>0</v>
      </c>
      <c r="G161" s="26">
        <f t="shared" si="534"/>
        <v>0</v>
      </c>
      <c r="H161" s="26">
        <f t="shared" si="534"/>
        <v>0</v>
      </c>
      <c r="I161" s="26">
        <f t="shared" si="534"/>
        <v>0</v>
      </c>
      <c r="J161" s="26">
        <f t="shared" si="534"/>
        <v>0</v>
      </c>
      <c r="K161" s="26">
        <f t="shared" si="534"/>
        <v>0</v>
      </c>
      <c r="L161" s="26">
        <f t="shared" ref="L161:O161" si="535">SUM(L154:L160)</f>
        <v>0</v>
      </c>
      <c r="M161" s="26">
        <f t="shared" si="535"/>
        <v>0</v>
      </c>
      <c r="N161" s="26">
        <f t="shared" si="535"/>
        <v>0</v>
      </c>
      <c r="O161" s="26">
        <f t="shared" si="535"/>
        <v>0</v>
      </c>
      <c r="P161" s="26">
        <f>SUM(Q161:AB161)</f>
        <v>0</v>
      </c>
      <c r="Q161" s="26">
        <f t="shared" ref="Q161:AB161" si="536">SUM(Q154:Q160)</f>
        <v>0</v>
      </c>
      <c r="R161" s="26">
        <f t="shared" si="536"/>
        <v>0</v>
      </c>
      <c r="S161" s="26">
        <f t="shared" si="536"/>
        <v>0</v>
      </c>
      <c r="T161" s="26">
        <f t="shared" si="536"/>
        <v>0</v>
      </c>
      <c r="U161" s="26">
        <f t="shared" si="536"/>
        <v>0</v>
      </c>
      <c r="V161" s="26">
        <f t="shared" si="536"/>
        <v>0</v>
      </c>
      <c r="W161" s="26">
        <f t="shared" si="536"/>
        <v>0</v>
      </c>
      <c r="X161" s="26">
        <f t="shared" si="536"/>
        <v>0</v>
      </c>
      <c r="Y161" s="26">
        <f t="shared" si="536"/>
        <v>0</v>
      </c>
      <c r="Z161" s="26">
        <f t="shared" si="536"/>
        <v>0</v>
      </c>
      <c r="AA161" s="26">
        <f t="shared" si="536"/>
        <v>0</v>
      </c>
      <c r="AB161" s="26">
        <f t="shared" si="536"/>
        <v>0</v>
      </c>
      <c r="AC161" s="26">
        <f>SUM(AD161:AO161)</f>
        <v>0</v>
      </c>
      <c r="AD161" s="26">
        <f t="shared" ref="AD161:AO161" si="537">SUM(AD154:AD160)</f>
        <v>0</v>
      </c>
      <c r="AE161" s="26">
        <f t="shared" si="537"/>
        <v>0</v>
      </c>
      <c r="AF161" s="26">
        <f t="shared" si="537"/>
        <v>0</v>
      </c>
      <c r="AG161" s="26">
        <f t="shared" si="537"/>
        <v>0</v>
      </c>
      <c r="AH161" s="26">
        <f t="shared" si="537"/>
        <v>0</v>
      </c>
      <c r="AI161" s="26">
        <f t="shared" si="537"/>
        <v>0</v>
      </c>
      <c r="AJ161" s="26">
        <f t="shared" si="537"/>
        <v>0</v>
      </c>
      <c r="AK161" s="26">
        <f t="shared" si="537"/>
        <v>0</v>
      </c>
      <c r="AL161" s="26">
        <f t="shared" si="537"/>
        <v>0</v>
      </c>
      <c r="AM161" s="26">
        <f t="shared" si="537"/>
        <v>0</v>
      </c>
      <c r="AN161" s="26">
        <f t="shared" si="537"/>
        <v>0</v>
      </c>
      <c r="AO161" s="26">
        <f t="shared" si="537"/>
        <v>0</v>
      </c>
      <c r="AP161" s="26">
        <f>SUM(AQ161:BB161)</f>
        <v>0</v>
      </c>
      <c r="AQ161" s="26">
        <f t="shared" ref="AQ161:BB161" si="538">SUM(AQ154:AQ160)</f>
        <v>0</v>
      </c>
      <c r="AR161" s="26">
        <f t="shared" si="538"/>
        <v>0</v>
      </c>
      <c r="AS161" s="26">
        <f t="shared" si="538"/>
        <v>0</v>
      </c>
      <c r="AT161" s="26">
        <f t="shared" si="538"/>
        <v>0</v>
      </c>
      <c r="AU161" s="26">
        <f t="shared" si="538"/>
        <v>0</v>
      </c>
      <c r="AV161" s="26">
        <f t="shared" si="538"/>
        <v>0</v>
      </c>
      <c r="AW161" s="26">
        <f t="shared" si="538"/>
        <v>0</v>
      </c>
      <c r="AX161" s="26">
        <f t="shared" si="538"/>
        <v>0</v>
      </c>
      <c r="AY161" s="26">
        <f t="shared" si="538"/>
        <v>0</v>
      </c>
      <c r="AZ161" s="26">
        <f t="shared" si="538"/>
        <v>0</v>
      </c>
      <c r="BA161" s="26">
        <f t="shared" si="538"/>
        <v>0</v>
      </c>
      <c r="BB161" s="26">
        <f t="shared" si="538"/>
        <v>0</v>
      </c>
      <c r="BC161" s="26">
        <f>SUM(BD161:BO161)</f>
        <v>0</v>
      </c>
      <c r="BD161" s="26">
        <f t="shared" ref="BD161:BO161" si="539">SUM(BD154:BD160)</f>
        <v>0</v>
      </c>
      <c r="BE161" s="26">
        <f t="shared" si="539"/>
        <v>0</v>
      </c>
      <c r="BF161" s="26">
        <f t="shared" si="539"/>
        <v>0</v>
      </c>
      <c r="BG161" s="26">
        <f t="shared" si="539"/>
        <v>0</v>
      </c>
      <c r="BH161" s="26">
        <f t="shared" si="539"/>
        <v>0</v>
      </c>
      <c r="BI161" s="26">
        <f t="shared" si="539"/>
        <v>0</v>
      </c>
      <c r="BJ161" s="26">
        <f t="shared" si="539"/>
        <v>0</v>
      </c>
      <c r="BK161" s="26">
        <f t="shared" si="539"/>
        <v>0</v>
      </c>
      <c r="BL161" s="26">
        <f t="shared" si="539"/>
        <v>0</v>
      </c>
      <c r="BM161" s="26">
        <f t="shared" si="539"/>
        <v>0</v>
      </c>
      <c r="BN161" s="26">
        <f t="shared" si="539"/>
        <v>0</v>
      </c>
      <c r="BO161" s="26">
        <f t="shared" si="539"/>
        <v>0</v>
      </c>
      <c r="BP161" s="26">
        <f>SUM(BQ161:CB161)</f>
        <v>0</v>
      </c>
      <c r="BQ161" s="26">
        <f t="shared" ref="BQ161:CB161" si="540">SUM(BQ154:BQ160)</f>
        <v>0</v>
      </c>
      <c r="BR161" s="26">
        <f t="shared" si="540"/>
        <v>0</v>
      </c>
      <c r="BS161" s="26">
        <f t="shared" si="540"/>
        <v>0</v>
      </c>
      <c r="BT161" s="26">
        <f t="shared" si="540"/>
        <v>0</v>
      </c>
      <c r="BU161" s="26">
        <f t="shared" si="540"/>
        <v>0</v>
      </c>
      <c r="BV161" s="26">
        <f t="shared" si="540"/>
        <v>0</v>
      </c>
      <c r="BW161" s="26">
        <f t="shared" si="540"/>
        <v>0</v>
      </c>
      <c r="BX161" s="26">
        <f t="shared" si="540"/>
        <v>0</v>
      </c>
      <c r="BY161" s="26">
        <f t="shared" si="540"/>
        <v>0</v>
      </c>
      <c r="BZ161" s="26">
        <f t="shared" si="540"/>
        <v>0</v>
      </c>
      <c r="CA161" s="26">
        <f t="shared" si="540"/>
        <v>0</v>
      </c>
      <c r="CB161" s="26">
        <f t="shared" si="540"/>
        <v>0</v>
      </c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  <c r="IZ161" s="22"/>
      <c r="JA161" s="22"/>
      <c r="JB161" s="22"/>
      <c r="JC161" s="22"/>
      <c r="JD161" s="22"/>
      <c r="JE161" s="22"/>
      <c r="JF161" s="22"/>
      <c r="JG161" s="22"/>
      <c r="JH161" s="22"/>
      <c r="JI161" s="22"/>
      <c r="JJ161" s="22"/>
      <c r="JK161" s="22"/>
      <c r="JL161" s="22"/>
      <c r="JM161" s="22"/>
      <c r="JN161" s="22"/>
      <c r="JO161" s="22"/>
      <c r="JP161" s="22"/>
      <c r="JQ161" s="22"/>
      <c r="JR161" s="22"/>
      <c r="JS161" s="22"/>
      <c r="JT161" s="22"/>
      <c r="JU161" s="22"/>
      <c r="JV161" s="22"/>
      <c r="JW161" s="22"/>
      <c r="JX161" s="22"/>
      <c r="JY161" s="22"/>
      <c r="JZ161" s="22"/>
      <c r="KA161" s="22"/>
      <c r="KB161" s="22"/>
      <c r="KC161" s="22"/>
      <c r="KD161" s="22"/>
      <c r="KE161" s="22"/>
      <c r="KF161" s="22"/>
      <c r="KG161" s="22"/>
      <c r="KH161" s="22"/>
      <c r="KI161" s="22"/>
      <c r="KJ161" s="22"/>
      <c r="KK161" s="22"/>
      <c r="KL161" s="22"/>
      <c r="KM161" s="22"/>
      <c r="KN161" s="22"/>
      <c r="KO161" s="22"/>
      <c r="KP161" s="22"/>
      <c r="KQ161" s="22"/>
      <c r="KR161" s="22"/>
      <c r="KS161" s="22"/>
      <c r="KT161" s="22"/>
      <c r="KU161" s="22"/>
      <c r="KV161" s="22"/>
      <c r="KW161" s="22"/>
      <c r="KX161" s="22"/>
      <c r="KY161" s="22"/>
      <c r="KZ161" s="22"/>
      <c r="LA161" s="22"/>
      <c r="LB161" s="22"/>
      <c r="LC161" s="22"/>
      <c r="LD161" s="22"/>
      <c r="LE161" s="22"/>
      <c r="LF161" s="22"/>
      <c r="LG161" s="22"/>
      <c r="LH161" s="22"/>
      <c r="LI161" s="22"/>
      <c r="LJ161" s="22"/>
      <c r="LK161" s="22"/>
      <c r="LL161" s="22"/>
      <c r="LM161" s="22"/>
      <c r="LN161" s="22"/>
      <c r="LO161" s="22"/>
      <c r="LP161" s="22"/>
      <c r="LQ161" s="22"/>
      <c r="LR161" s="22"/>
      <c r="LS161" s="22"/>
      <c r="LT161" s="22"/>
      <c r="LU161" s="22"/>
      <c r="LV161" s="22"/>
      <c r="LW161" s="22"/>
      <c r="LX161" s="22"/>
      <c r="LY161" s="22"/>
      <c r="LZ161" s="22"/>
      <c r="MA161" s="22"/>
      <c r="MB161" s="22"/>
      <c r="MC161" s="22"/>
      <c r="MD161" s="22"/>
      <c r="ME161" s="22"/>
      <c r="MF161" s="22"/>
      <c r="MG161" s="22"/>
      <c r="MH161" s="22"/>
      <c r="MI161" s="22"/>
      <c r="MJ161" s="22"/>
      <c r="MK161" s="22"/>
      <c r="ML161" s="22"/>
      <c r="MM161" s="22"/>
      <c r="MN161" s="22"/>
      <c r="MO161" s="22"/>
      <c r="MP161" s="22"/>
      <c r="MQ161" s="22"/>
      <c r="MR161" s="22"/>
      <c r="MS161" s="22"/>
      <c r="MT161" s="22"/>
      <c r="MU161" s="22"/>
      <c r="MV161" s="22"/>
      <c r="MW161" s="22"/>
      <c r="MX161" s="22"/>
      <c r="MY161" s="22"/>
      <c r="MZ161" s="22"/>
      <c r="NA161" s="22"/>
      <c r="NB161" s="22"/>
      <c r="NC161" s="22"/>
      <c r="ND161" s="22"/>
      <c r="NE161" s="22"/>
      <c r="NF161" s="22"/>
      <c r="NG161" s="22"/>
      <c r="NH161" s="22"/>
      <c r="NI161" s="22"/>
      <c r="NJ161" s="22"/>
      <c r="NK161" s="22"/>
      <c r="NL161" s="22"/>
      <c r="NM161" s="22"/>
      <c r="NN161" s="22"/>
      <c r="NO161" s="22"/>
      <c r="NP161" s="22"/>
      <c r="NQ161" s="22"/>
      <c r="NR161" s="22"/>
      <c r="NS161" s="22"/>
      <c r="NT161" s="22"/>
      <c r="NU161" s="22"/>
      <c r="NV161" s="22"/>
      <c r="NW161" s="22"/>
      <c r="NX161" s="22"/>
      <c r="NY161" s="22"/>
      <c r="NZ161" s="22"/>
      <c r="OA161" s="22"/>
      <c r="OB161" s="22"/>
      <c r="OC161" s="22"/>
      <c r="OD161" s="22"/>
      <c r="OE161" s="22"/>
      <c r="OF161" s="22"/>
      <c r="OG161" s="22"/>
      <c r="OH161" s="22"/>
      <c r="OI161" s="22"/>
      <c r="OJ161" s="22"/>
      <c r="OK161" s="22"/>
      <c r="OL161" s="22"/>
      <c r="OM161" s="22"/>
      <c r="ON161" s="22"/>
      <c r="OO161" s="22"/>
      <c r="OP161" s="22"/>
      <c r="OQ161" s="22"/>
      <c r="OR161" s="22"/>
      <c r="OS161" s="22"/>
      <c r="OT161" s="22"/>
      <c r="OU161" s="22"/>
      <c r="OV161" s="22"/>
      <c r="OW161" s="22"/>
      <c r="OX161" s="22"/>
      <c r="OY161" s="22"/>
      <c r="OZ161" s="22"/>
      <c r="PA161" s="22"/>
      <c r="PB161" s="22"/>
      <c r="PC161" s="22"/>
      <c r="PD161" s="22"/>
      <c r="PE161" s="22"/>
      <c r="PF161" s="22"/>
      <c r="PG161" s="22"/>
      <c r="PH161" s="22"/>
      <c r="PI161" s="22"/>
      <c r="PJ161" s="22"/>
      <c r="PK161" s="22"/>
      <c r="PL161" s="22"/>
      <c r="PM161" s="22"/>
      <c r="PN161" s="22"/>
      <c r="PO161" s="22"/>
      <c r="PP161" s="22"/>
      <c r="PQ161" s="22"/>
      <c r="PR161" s="22"/>
      <c r="PS161" s="22"/>
      <c r="PT161" s="22"/>
      <c r="PU161" s="22"/>
      <c r="PV161" s="22"/>
      <c r="PW161" s="22"/>
      <c r="PX161" s="22"/>
      <c r="PY161" s="22"/>
      <c r="PZ161" s="22"/>
      <c r="QA161" s="22"/>
      <c r="QB161" s="22"/>
      <c r="QC161" s="22"/>
      <c r="QD161" s="22"/>
      <c r="QE161" s="22"/>
      <c r="QF161" s="22"/>
      <c r="QG161" s="22"/>
      <c r="QH161" s="22"/>
      <c r="QI161" s="22"/>
      <c r="QJ161" s="22"/>
      <c r="QK161" s="22"/>
      <c r="QL161" s="22"/>
      <c r="QM161" s="22"/>
      <c r="QN161" s="22"/>
      <c r="QO161" s="22"/>
      <c r="QP161" s="22"/>
      <c r="QQ161" s="22"/>
      <c r="QR161" s="22"/>
      <c r="QS161" s="22"/>
      <c r="QT161" s="22"/>
      <c r="QU161" s="22"/>
      <c r="QV161" s="22"/>
      <c r="QW161" s="22"/>
      <c r="QX161" s="22"/>
      <c r="QY161" s="22"/>
      <c r="QZ161" s="22"/>
      <c r="RA161" s="22"/>
      <c r="RB161" s="22"/>
      <c r="RC161" s="22"/>
      <c r="RD161" s="22"/>
      <c r="RE161" s="22"/>
      <c r="RF161" s="22"/>
      <c r="RG161" s="22"/>
      <c r="RH161" s="22"/>
      <c r="RI161" s="22"/>
      <c r="RJ161" s="22"/>
      <c r="RK161" s="22"/>
      <c r="RL161" s="22"/>
      <c r="RM161" s="22"/>
      <c r="RN161" s="22"/>
      <c r="RO161" s="22"/>
      <c r="RP161" s="22"/>
      <c r="RQ161" s="22"/>
      <c r="RR161" s="22"/>
      <c r="RS161" s="22"/>
      <c r="RT161" s="22"/>
      <c r="RU161" s="22"/>
      <c r="RV161" s="22"/>
      <c r="RW161" s="22"/>
      <c r="RX161" s="22"/>
      <c r="RY161" s="22"/>
      <c r="RZ161" s="22"/>
      <c r="SA161" s="22"/>
      <c r="SB161" s="22"/>
      <c r="SC161" s="22"/>
      <c r="SD161" s="22"/>
      <c r="SE161" s="22"/>
      <c r="SF161" s="22"/>
      <c r="SG161" s="22"/>
      <c r="SH161" s="22"/>
      <c r="SI161" s="22"/>
      <c r="SJ161" s="22"/>
      <c r="SK161" s="22"/>
      <c r="SL161" s="22"/>
      <c r="SM161" s="22"/>
      <c r="SN161" s="22"/>
      <c r="SO161" s="22"/>
      <c r="SP161" s="22"/>
      <c r="SQ161" s="22"/>
      <c r="SR161" s="22"/>
      <c r="SS161" s="22"/>
      <c r="ST161" s="22"/>
      <c r="SU161" s="22"/>
      <c r="SV161" s="22"/>
      <c r="SW161" s="22"/>
      <c r="SX161" s="22"/>
      <c r="SY161" s="22"/>
      <c r="SZ161" s="22"/>
      <c r="TA161" s="22"/>
      <c r="TB161" s="22"/>
      <c r="TC161" s="22"/>
      <c r="TD161" s="22"/>
      <c r="TE161" s="22"/>
      <c r="TF161" s="22"/>
      <c r="TG161" s="22"/>
      <c r="TH161" s="22"/>
      <c r="TI161" s="22"/>
      <c r="TJ161" s="22"/>
      <c r="TK161" s="22"/>
      <c r="TL161" s="22"/>
      <c r="TM161" s="22"/>
      <c r="TN161" s="22"/>
      <c r="TO161" s="22"/>
      <c r="TP161" s="22"/>
      <c r="TQ161" s="22"/>
      <c r="TR161" s="22"/>
      <c r="TS161" s="22"/>
      <c r="TT161" s="22"/>
      <c r="TU161" s="22"/>
      <c r="TV161" s="22"/>
      <c r="TW161" s="22"/>
      <c r="TX161" s="22"/>
      <c r="TY161" s="22"/>
      <c r="TZ161" s="22"/>
      <c r="UA161" s="22"/>
      <c r="UB161" s="22"/>
      <c r="UC161" s="22"/>
      <c r="UD161" s="22"/>
      <c r="UE161" s="22"/>
      <c r="UF161" s="22"/>
      <c r="UG161" s="22"/>
      <c r="UH161" s="22"/>
      <c r="UI161" s="22"/>
      <c r="UJ161" s="22"/>
      <c r="UK161" s="22"/>
      <c r="UL161" s="22"/>
      <c r="UM161" s="22"/>
      <c r="UN161" s="22"/>
      <c r="UO161" s="22"/>
      <c r="UP161" s="22"/>
      <c r="UQ161" s="22"/>
      <c r="UR161" s="22"/>
      <c r="US161" s="22"/>
      <c r="UT161" s="22"/>
      <c r="UU161" s="22"/>
      <c r="UV161" s="22"/>
      <c r="UW161" s="22"/>
      <c r="UX161" s="22"/>
      <c r="UY161" s="22"/>
      <c r="UZ161" s="22"/>
      <c r="VA161" s="22"/>
      <c r="VB161" s="22"/>
      <c r="VC161" s="22"/>
      <c r="VD161" s="22"/>
      <c r="VE161" s="22"/>
      <c r="VF161" s="22"/>
      <c r="VG161" s="22"/>
      <c r="VH161" s="22"/>
      <c r="VI161" s="22"/>
      <c r="VJ161" s="22"/>
      <c r="VK161" s="22"/>
      <c r="VL161" s="22"/>
      <c r="VM161" s="22"/>
      <c r="VN161" s="22"/>
      <c r="VO161" s="22"/>
      <c r="VP161" s="22"/>
      <c r="VQ161" s="22"/>
      <c r="VR161" s="22"/>
      <c r="VS161" s="22"/>
      <c r="VT161" s="22"/>
      <c r="VU161" s="22"/>
      <c r="VV161" s="22"/>
      <c r="VW161" s="22"/>
      <c r="VX161" s="22"/>
      <c r="VY161" s="22"/>
      <c r="VZ161" s="22"/>
      <c r="WA161" s="22"/>
      <c r="WB161" s="22"/>
      <c r="WC161" s="22"/>
      <c r="WD161" s="22"/>
      <c r="WE161" s="22"/>
      <c r="WF161" s="22"/>
      <c r="WG161" s="22"/>
      <c r="WH161" s="22"/>
      <c r="WI161" s="22"/>
      <c r="WJ161" s="22"/>
      <c r="WK161" s="22"/>
      <c r="WL161" s="22"/>
      <c r="WM161" s="22"/>
      <c r="WN161" s="22"/>
      <c r="WO161" s="22"/>
      <c r="WP161" s="22"/>
      <c r="WQ161" s="22"/>
      <c r="WR161" s="22"/>
      <c r="WS161" s="22"/>
      <c r="WT161" s="22"/>
      <c r="WU161" s="22"/>
      <c r="WV161" s="22"/>
      <c r="WW161" s="22"/>
      <c r="WX161" s="22"/>
      <c r="WY161" s="22"/>
      <c r="WZ161" s="22"/>
      <c r="XA161" s="22"/>
      <c r="XB161" s="22"/>
      <c r="XC161" s="22"/>
      <c r="XD161" s="22"/>
      <c r="XE161" s="22"/>
      <c r="XF161" s="22"/>
      <c r="XG161" s="22"/>
      <c r="XH161" s="22"/>
      <c r="XI161" s="22"/>
      <c r="XJ161" s="22"/>
      <c r="XK161" s="22"/>
      <c r="XL161" s="22"/>
      <c r="XM161" s="22"/>
      <c r="XN161" s="22"/>
      <c r="XO161" s="22"/>
      <c r="XP161" s="22"/>
      <c r="XQ161" s="22"/>
      <c r="XR161" s="22"/>
      <c r="XS161" s="22"/>
      <c r="XT161" s="22"/>
      <c r="XU161" s="22"/>
      <c r="XV161" s="22"/>
      <c r="XW161" s="22"/>
      <c r="XX161" s="22"/>
      <c r="XY161" s="22"/>
      <c r="XZ161" s="22"/>
      <c r="YA161" s="22"/>
      <c r="YB161" s="22"/>
      <c r="YC161" s="22"/>
      <c r="YD161" s="22"/>
      <c r="YE161" s="22"/>
      <c r="YF161" s="22"/>
      <c r="YG161" s="22"/>
      <c r="YH161" s="22"/>
      <c r="YI161" s="22"/>
      <c r="YJ161" s="22"/>
      <c r="YK161" s="22"/>
      <c r="YL161" s="22"/>
      <c r="YM161" s="22"/>
      <c r="YN161" s="22"/>
      <c r="YO161" s="22"/>
      <c r="YP161" s="22"/>
      <c r="YQ161" s="22"/>
      <c r="YR161" s="22"/>
      <c r="YS161" s="22"/>
      <c r="YT161" s="22"/>
      <c r="YU161" s="22"/>
      <c r="YV161" s="22"/>
      <c r="YW161" s="22"/>
      <c r="YX161" s="22"/>
      <c r="YY161" s="22"/>
      <c r="YZ161" s="22"/>
      <c r="ZA161" s="22"/>
      <c r="ZB161" s="22"/>
      <c r="ZC161" s="22"/>
      <c r="ZD161" s="22"/>
      <c r="ZE161" s="22"/>
      <c r="ZF161" s="22"/>
      <c r="ZG161" s="22"/>
      <c r="ZH161" s="22"/>
      <c r="ZI161" s="22"/>
      <c r="ZJ161" s="22"/>
      <c r="ZK161" s="22"/>
      <c r="ZL161" s="22"/>
      <c r="ZM161" s="22"/>
      <c r="ZN161" s="22"/>
      <c r="ZO161" s="22"/>
      <c r="ZP161" s="22"/>
      <c r="ZQ161" s="22"/>
      <c r="ZR161" s="22"/>
      <c r="ZS161" s="22"/>
      <c r="ZT161" s="22"/>
      <c r="ZU161" s="22"/>
      <c r="ZV161" s="22"/>
      <c r="ZW161" s="22"/>
      <c r="ZX161" s="22"/>
      <c r="ZY161" s="22"/>
      <c r="ZZ161" s="22"/>
      <c r="AAA161" s="22"/>
      <c r="AAB161" s="22"/>
      <c r="AAC161" s="22"/>
      <c r="AAD161" s="22"/>
      <c r="AAE161" s="22"/>
      <c r="AAF161" s="22"/>
      <c r="AAG161" s="22"/>
      <c r="AAH161" s="22"/>
      <c r="AAI161" s="22"/>
      <c r="AAJ161" s="22"/>
      <c r="AAK161" s="22"/>
      <c r="AAL161" s="22"/>
      <c r="AAM161" s="22"/>
      <c r="AAN161" s="22"/>
      <c r="AAO161" s="22"/>
      <c r="AAP161" s="22"/>
      <c r="AAQ161" s="22"/>
      <c r="AAR161" s="22"/>
      <c r="AAS161" s="22"/>
      <c r="AAT161" s="22"/>
      <c r="AAU161" s="22"/>
      <c r="AAV161" s="22"/>
      <c r="AAW161" s="22"/>
      <c r="AAX161" s="22"/>
      <c r="AAY161" s="22"/>
      <c r="AAZ161" s="22"/>
      <c r="ABA161" s="22"/>
      <c r="ABB161" s="22"/>
      <c r="ABC161" s="22"/>
      <c r="ABD161" s="22"/>
      <c r="ABE161" s="22"/>
      <c r="ABF161" s="22"/>
      <c r="ABG161" s="22"/>
      <c r="ABH161" s="22"/>
      <c r="ABI161" s="22"/>
      <c r="ABJ161" s="22"/>
      <c r="ABK161" s="22"/>
      <c r="ABL161" s="22"/>
      <c r="ABM161" s="22"/>
      <c r="ABN161" s="22"/>
      <c r="ABO161" s="22"/>
      <c r="ABP161" s="22"/>
      <c r="ABQ161" s="22"/>
      <c r="ABR161" s="22"/>
      <c r="ABS161" s="22"/>
      <c r="ABT161" s="22"/>
      <c r="ABU161" s="22"/>
      <c r="ABV161" s="22"/>
      <c r="ABW161" s="22"/>
      <c r="ABX161" s="22"/>
      <c r="ABY161" s="22"/>
      <c r="ABZ161" s="22"/>
      <c r="ACA161" s="22"/>
      <c r="ACB161" s="22"/>
      <c r="ACC161" s="22"/>
      <c r="ACD161" s="22"/>
      <c r="ACE161" s="22"/>
      <c r="ACF161" s="22"/>
      <c r="ACG161" s="22"/>
      <c r="ACH161" s="22"/>
      <c r="ACI161" s="22"/>
      <c r="ACJ161" s="22"/>
      <c r="ACK161" s="22"/>
      <c r="ACL161" s="22"/>
      <c r="ACM161" s="22"/>
      <c r="ACN161" s="22"/>
      <c r="ACO161" s="22"/>
      <c r="ACP161" s="22"/>
      <c r="ACQ161" s="22"/>
      <c r="ACR161" s="22"/>
      <c r="ACS161" s="22"/>
      <c r="ACT161" s="22"/>
      <c r="ACU161" s="22"/>
      <c r="ACV161" s="22"/>
      <c r="ACW161" s="22"/>
      <c r="ACX161" s="22"/>
      <c r="ACY161" s="22"/>
      <c r="ACZ161" s="22"/>
      <c r="ADA161" s="22"/>
      <c r="ADB161" s="22"/>
      <c r="ADC161" s="22"/>
      <c r="ADD161" s="22"/>
      <c r="ADE161" s="22"/>
      <c r="ADF161" s="22"/>
      <c r="ADG161" s="22"/>
      <c r="ADH161" s="22"/>
      <c r="ADI161" s="22"/>
      <c r="ADJ161" s="22"/>
      <c r="ADK161" s="22"/>
      <c r="ADL161" s="22"/>
      <c r="ADM161" s="22"/>
      <c r="ADN161" s="22"/>
      <c r="ADO161" s="22"/>
      <c r="ADP161" s="22"/>
      <c r="ADQ161" s="22"/>
      <c r="ADR161" s="22"/>
      <c r="ADS161" s="22"/>
      <c r="ADT161" s="22"/>
      <c r="ADU161" s="22"/>
      <c r="ADV161" s="22"/>
      <c r="ADW161" s="22"/>
      <c r="ADX161" s="22"/>
      <c r="ADY161" s="22"/>
      <c r="ADZ161" s="22"/>
      <c r="AEA161" s="22"/>
      <c r="AEB161" s="22"/>
      <c r="AEC161" s="22"/>
      <c r="AED161" s="22"/>
      <c r="AEE161" s="22"/>
      <c r="AEF161" s="22"/>
      <c r="AEG161" s="22"/>
      <c r="AEH161" s="22"/>
      <c r="AEI161" s="22"/>
      <c r="AEJ161" s="22"/>
      <c r="AEK161" s="22"/>
      <c r="AEL161" s="22"/>
      <c r="AEM161" s="22"/>
      <c r="AEN161" s="22"/>
      <c r="AEO161" s="22"/>
      <c r="AEP161" s="22"/>
      <c r="AEQ161" s="22"/>
      <c r="AER161" s="22"/>
      <c r="AES161" s="22"/>
      <c r="AET161" s="22"/>
      <c r="AEU161" s="22"/>
      <c r="AEV161" s="22"/>
      <c r="AEW161" s="22"/>
      <c r="AEX161" s="22"/>
      <c r="AEY161" s="22"/>
      <c r="AEZ161" s="22"/>
      <c r="AFA161" s="22"/>
      <c r="AFB161" s="22"/>
      <c r="AFC161" s="22"/>
      <c r="AFD161" s="22"/>
      <c r="AFE161" s="22"/>
      <c r="AFF161" s="22"/>
      <c r="AFG161" s="22"/>
      <c r="AFH161" s="22"/>
      <c r="AFI161" s="22"/>
      <c r="AFJ161" s="22"/>
      <c r="AFK161" s="22"/>
      <c r="AFL161" s="22"/>
      <c r="AFM161" s="22"/>
      <c r="AFN161" s="22"/>
      <c r="AFO161" s="22"/>
      <c r="AFP161" s="22"/>
      <c r="AFQ161" s="22"/>
      <c r="AFR161" s="22"/>
      <c r="AFS161" s="22"/>
      <c r="AFT161" s="22"/>
      <c r="AFU161" s="22"/>
      <c r="AFV161" s="22"/>
      <c r="AFW161" s="22"/>
      <c r="AFX161" s="22"/>
      <c r="AFY161" s="22"/>
      <c r="AFZ161" s="22"/>
      <c r="AGA161" s="22"/>
      <c r="AGB161" s="22"/>
      <c r="AGC161" s="22"/>
      <c r="AGD161" s="22"/>
      <c r="AGE161" s="22"/>
      <c r="AGF161" s="22"/>
      <c r="AGG161" s="22"/>
      <c r="AGH161" s="22"/>
      <c r="AGI161" s="22"/>
      <c r="AGJ161" s="22"/>
      <c r="AGK161" s="22"/>
      <c r="AGL161" s="22"/>
      <c r="AGM161" s="22"/>
      <c r="AGN161" s="22"/>
      <c r="AGO161" s="22"/>
      <c r="AGP161" s="22"/>
      <c r="AGQ161" s="22"/>
      <c r="AGR161" s="22"/>
      <c r="AGS161" s="22"/>
      <c r="AGT161" s="22"/>
      <c r="AGU161" s="22"/>
      <c r="AGV161" s="22"/>
      <c r="AGW161" s="22"/>
      <c r="AGX161" s="22"/>
      <c r="AGY161" s="22"/>
      <c r="AGZ161" s="22"/>
      <c r="AHA161" s="22"/>
      <c r="AHB161" s="22"/>
      <c r="AHC161" s="22"/>
      <c r="AHD161" s="22"/>
      <c r="AHE161" s="22"/>
      <c r="AHF161" s="22"/>
      <c r="AHG161" s="22"/>
      <c r="AHH161" s="22"/>
      <c r="AHI161" s="22"/>
      <c r="AHJ161" s="22"/>
      <c r="AHK161" s="22"/>
      <c r="AHL161" s="22"/>
      <c r="AHM161" s="22"/>
      <c r="AHN161" s="22"/>
      <c r="AHO161" s="22"/>
      <c r="AHP161" s="22"/>
      <c r="AHQ161" s="22"/>
      <c r="AHR161" s="22"/>
      <c r="AHS161" s="22"/>
      <c r="AHT161" s="22"/>
      <c r="AHU161" s="22"/>
      <c r="AHV161" s="22"/>
      <c r="AHW161" s="22"/>
      <c r="AHX161" s="22"/>
      <c r="AHY161" s="22"/>
      <c r="AHZ161" s="22"/>
      <c r="AIA161" s="22"/>
      <c r="AIB161" s="22"/>
      <c r="AIC161" s="22"/>
      <c r="AID161" s="22"/>
      <c r="AIE161" s="22"/>
      <c r="AIF161" s="22"/>
      <c r="AIG161" s="22"/>
      <c r="AIH161" s="22"/>
      <c r="AII161" s="22"/>
      <c r="AIJ161" s="22"/>
      <c r="AIK161" s="22"/>
      <c r="AIL161" s="22"/>
      <c r="AIM161" s="22"/>
      <c r="AIN161" s="22"/>
      <c r="AIO161" s="22"/>
      <c r="AIP161" s="22"/>
      <c r="AIQ161" s="22"/>
      <c r="AIR161" s="22"/>
      <c r="AIS161" s="22"/>
      <c r="AIT161" s="22"/>
      <c r="AIU161" s="22"/>
      <c r="AIV161" s="22"/>
      <c r="AIW161" s="22"/>
      <c r="AIX161" s="22"/>
      <c r="AIY161" s="22"/>
      <c r="AIZ161" s="22"/>
      <c r="AJA161" s="22"/>
      <c r="AJB161" s="22"/>
      <c r="AJC161" s="22"/>
      <c r="AJD161" s="22"/>
      <c r="AJE161" s="22"/>
      <c r="AJF161" s="22"/>
      <c r="AJG161" s="22"/>
      <c r="AJH161" s="22"/>
      <c r="AJI161" s="22"/>
      <c r="AJJ161" s="22"/>
      <c r="AJK161" s="22"/>
      <c r="AJL161" s="22"/>
      <c r="AJM161" s="22"/>
      <c r="AJN161" s="22"/>
      <c r="AJO161" s="22"/>
      <c r="AJP161" s="22"/>
      <c r="AJQ161" s="22"/>
      <c r="AJR161" s="22"/>
      <c r="AJS161" s="22"/>
      <c r="AJT161" s="22"/>
      <c r="AJU161" s="22"/>
      <c r="AJV161" s="22"/>
      <c r="AJW161" s="22"/>
      <c r="AJX161" s="22"/>
      <c r="AJY161" s="22"/>
      <c r="AJZ161" s="22"/>
      <c r="AKA161" s="22"/>
      <c r="AKB161" s="22"/>
      <c r="AKC161" s="22"/>
      <c r="AKD161" s="22"/>
      <c r="AKE161" s="22"/>
      <c r="AKF161" s="22"/>
      <c r="AKG161" s="22"/>
      <c r="AKH161" s="22"/>
      <c r="AKI161" s="22"/>
      <c r="AKJ161" s="22"/>
      <c r="AKK161" s="22"/>
      <c r="AKL161" s="22"/>
      <c r="AKM161" s="22"/>
      <c r="AKN161" s="22"/>
      <c r="AKO161" s="22"/>
      <c r="AKP161" s="22"/>
      <c r="AKQ161" s="22"/>
      <c r="AKR161" s="22"/>
      <c r="AKS161" s="22"/>
      <c r="AKT161" s="22"/>
      <c r="AKU161" s="22"/>
      <c r="AKV161" s="22"/>
      <c r="AKW161" s="22"/>
      <c r="AKX161" s="22"/>
      <c r="AKY161" s="22"/>
      <c r="AKZ161" s="22"/>
      <c r="ALA161" s="22"/>
      <c r="ALB161" s="22"/>
      <c r="ALC161" s="22"/>
      <c r="ALD161" s="22"/>
      <c r="ALE161" s="22"/>
      <c r="ALF161" s="22"/>
      <c r="ALG161" s="22"/>
      <c r="ALH161" s="22"/>
      <c r="ALI161" s="22"/>
      <c r="ALJ161" s="22"/>
    </row>
    <row r="163" spans="1:998" s="20" customFormat="1">
      <c r="A163" s="18" t="str">
        <f>A19</f>
        <v>Responsibility: Tech Lead</v>
      </c>
      <c r="B163" s="19" t="str">
        <f>B19</f>
        <v>Name</v>
      </c>
      <c r="C163" s="19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19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19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19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19"/>
      <c r="BD163" s="28">
        <v>0</v>
      </c>
      <c r="BE163" s="28">
        <v>0</v>
      </c>
      <c r="BF163" s="28">
        <v>0</v>
      </c>
      <c r="BG163" s="28">
        <v>0</v>
      </c>
      <c r="BH163" s="28">
        <v>0</v>
      </c>
      <c r="BI163" s="28">
        <v>0</v>
      </c>
      <c r="BJ163" s="28">
        <v>0</v>
      </c>
      <c r="BK163" s="28">
        <v>0</v>
      </c>
      <c r="BL163" s="28">
        <v>0</v>
      </c>
      <c r="BM163" s="28">
        <v>0</v>
      </c>
      <c r="BN163" s="28">
        <v>0</v>
      </c>
      <c r="BO163" s="28">
        <v>0</v>
      </c>
      <c r="BP163" s="19"/>
      <c r="BQ163" s="28">
        <v>0</v>
      </c>
      <c r="BR163" s="28">
        <v>0</v>
      </c>
      <c r="BS163" s="28">
        <v>0</v>
      </c>
      <c r="BT163" s="28">
        <v>0</v>
      </c>
      <c r="BU163" s="28">
        <v>0</v>
      </c>
      <c r="BV163" s="28">
        <v>0</v>
      </c>
      <c r="BW163" s="28">
        <v>0</v>
      </c>
      <c r="BX163" s="28">
        <v>0</v>
      </c>
      <c r="BY163" s="28">
        <v>0</v>
      </c>
      <c r="BZ163" s="28">
        <v>0</v>
      </c>
      <c r="CA163" s="28">
        <v>0</v>
      </c>
      <c r="CB163" s="28">
        <v>0</v>
      </c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  <c r="IW163" s="19"/>
      <c r="IX163" s="19"/>
      <c r="IY163" s="19"/>
      <c r="IZ163" s="19"/>
      <c r="JA163" s="19"/>
      <c r="JB163" s="19"/>
      <c r="JC163" s="19"/>
      <c r="JD163" s="19"/>
      <c r="JE163" s="19"/>
      <c r="JF163" s="19"/>
      <c r="JG163" s="19"/>
      <c r="JH163" s="19"/>
      <c r="JI163" s="19"/>
      <c r="JJ163" s="19"/>
      <c r="JK163" s="19"/>
      <c r="JL163" s="19"/>
      <c r="JM163" s="19"/>
      <c r="JN163" s="19"/>
      <c r="JO163" s="19"/>
      <c r="JP163" s="19"/>
      <c r="JQ163" s="19"/>
      <c r="JR163" s="19"/>
      <c r="JS163" s="19"/>
      <c r="JT163" s="19"/>
      <c r="JU163" s="19"/>
      <c r="JV163" s="19"/>
      <c r="JW163" s="19"/>
      <c r="JX163" s="19"/>
      <c r="JY163" s="19"/>
      <c r="JZ163" s="19"/>
      <c r="KA163" s="19"/>
      <c r="KB163" s="19"/>
      <c r="KC163" s="19"/>
      <c r="KD163" s="19"/>
      <c r="KE163" s="19"/>
      <c r="KF163" s="19"/>
      <c r="KG163" s="19"/>
      <c r="KH163" s="19"/>
      <c r="KI163" s="19"/>
      <c r="KJ163" s="19"/>
      <c r="KK163" s="19"/>
      <c r="KL163" s="19"/>
      <c r="KM163" s="19"/>
      <c r="KN163" s="19"/>
      <c r="KO163" s="19"/>
      <c r="KP163" s="19"/>
      <c r="KQ163" s="19"/>
      <c r="KR163" s="19"/>
      <c r="KS163" s="19"/>
      <c r="KT163" s="19"/>
      <c r="KU163" s="19"/>
      <c r="KV163" s="19"/>
      <c r="KW163" s="19"/>
      <c r="KX163" s="19"/>
      <c r="KY163" s="19"/>
      <c r="KZ163" s="19"/>
      <c r="LA163" s="19"/>
      <c r="LB163" s="19"/>
      <c r="LC163" s="19"/>
      <c r="LD163" s="19"/>
      <c r="LE163" s="19"/>
      <c r="LF163" s="19"/>
      <c r="LG163" s="19"/>
      <c r="LH163" s="19"/>
      <c r="LI163" s="19"/>
      <c r="LJ163" s="19"/>
      <c r="LK163" s="19"/>
      <c r="LL163" s="19"/>
      <c r="LM163" s="19"/>
      <c r="LN163" s="19"/>
      <c r="LO163" s="19"/>
      <c r="LP163" s="19"/>
      <c r="LQ163" s="19"/>
      <c r="LR163" s="19"/>
      <c r="LS163" s="19"/>
      <c r="LT163" s="19"/>
      <c r="LU163" s="19"/>
      <c r="LV163" s="19"/>
      <c r="LW163" s="19"/>
      <c r="LX163" s="19"/>
      <c r="LY163" s="19"/>
      <c r="LZ163" s="19"/>
      <c r="MA163" s="19"/>
      <c r="MB163" s="19"/>
      <c r="MC163" s="19"/>
      <c r="MD163" s="19"/>
      <c r="ME163" s="19"/>
      <c r="MF163" s="19"/>
      <c r="MG163" s="19"/>
      <c r="MH163" s="19"/>
      <c r="MI163" s="19"/>
      <c r="MJ163" s="19"/>
      <c r="MK163" s="19"/>
      <c r="ML163" s="19"/>
      <c r="MM163" s="19"/>
      <c r="MN163" s="19"/>
      <c r="MO163" s="19"/>
      <c r="MP163" s="19"/>
      <c r="MQ163" s="19"/>
      <c r="MR163" s="19"/>
      <c r="MS163" s="19"/>
      <c r="MT163" s="19"/>
      <c r="MU163" s="19"/>
      <c r="MV163" s="19"/>
      <c r="MW163" s="19"/>
      <c r="MX163" s="19"/>
      <c r="MY163" s="19"/>
      <c r="MZ163" s="19"/>
      <c r="NA163" s="19"/>
      <c r="NB163" s="19"/>
      <c r="NC163" s="19"/>
      <c r="ND163" s="19"/>
      <c r="NE163" s="19"/>
      <c r="NF163" s="19"/>
      <c r="NG163" s="19"/>
      <c r="NH163" s="19"/>
      <c r="NI163" s="19"/>
      <c r="NJ163" s="19"/>
      <c r="NK163" s="19"/>
      <c r="NL163" s="19"/>
      <c r="NM163" s="19"/>
      <c r="NN163" s="19"/>
      <c r="NO163" s="19"/>
      <c r="NP163" s="19"/>
      <c r="NQ163" s="19"/>
      <c r="NR163" s="19"/>
      <c r="NS163" s="19"/>
      <c r="NT163" s="19"/>
      <c r="NU163" s="19"/>
      <c r="NV163" s="19"/>
      <c r="NW163" s="19"/>
      <c r="NX163" s="19"/>
      <c r="NY163" s="19"/>
      <c r="NZ163" s="19"/>
      <c r="OA163" s="19"/>
      <c r="OB163" s="19"/>
      <c r="OC163" s="19"/>
      <c r="OD163" s="19"/>
      <c r="OE163" s="19"/>
      <c r="OF163" s="19"/>
      <c r="OG163" s="19"/>
      <c r="OH163" s="19"/>
      <c r="OI163" s="19"/>
      <c r="OJ163" s="19"/>
      <c r="OK163" s="19"/>
      <c r="OL163" s="19"/>
      <c r="OM163" s="19"/>
      <c r="ON163" s="19"/>
      <c r="OO163" s="19"/>
      <c r="OP163" s="19"/>
      <c r="OQ163" s="19"/>
      <c r="OR163" s="19"/>
      <c r="OS163" s="19"/>
      <c r="OT163" s="19"/>
      <c r="OU163" s="19"/>
      <c r="OV163" s="19"/>
      <c r="OW163" s="19"/>
      <c r="OX163" s="19"/>
      <c r="OY163" s="19"/>
      <c r="OZ163" s="19"/>
      <c r="PA163" s="19"/>
      <c r="PB163" s="19"/>
      <c r="PC163" s="19"/>
      <c r="PD163" s="19"/>
      <c r="PE163" s="19"/>
      <c r="PF163" s="19"/>
      <c r="PG163" s="19"/>
      <c r="PH163" s="19"/>
      <c r="PI163" s="19"/>
      <c r="PJ163" s="19"/>
      <c r="PK163" s="19"/>
      <c r="PL163" s="19"/>
      <c r="PM163" s="19"/>
      <c r="PN163" s="19"/>
      <c r="PO163" s="19"/>
      <c r="PP163" s="19"/>
      <c r="PQ163" s="19"/>
      <c r="PR163" s="19"/>
      <c r="PS163" s="19"/>
      <c r="PT163" s="19"/>
      <c r="PU163" s="19"/>
      <c r="PV163" s="19"/>
      <c r="PW163" s="19"/>
      <c r="PX163" s="19"/>
      <c r="PY163" s="19"/>
      <c r="PZ163" s="19"/>
      <c r="QA163" s="19"/>
      <c r="QB163" s="19"/>
      <c r="QC163" s="19"/>
      <c r="QD163" s="19"/>
      <c r="QE163" s="19"/>
      <c r="QF163" s="19"/>
      <c r="QG163" s="19"/>
      <c r="QH163" s="19"/>
      <c r="QI163" s="19"/>
      <c r="QJ163" s="19"/>
      <c r="QK163" s="19"/>
      <c r="QL163" s="19"/>
      <c r="QM163" s="19"/>
      <c r="QN163" s="19"/>
      <c r="QO163" s="19"/>
      <c r="QP163" s="19"/>
      <c r="QQ163" s="19"/>
      <c r="QR163" s="19"/>
      <c r="QS163" s="19"/>
      <c r="QT163" s="19"/>
      <c r="QU163" s="19"/>
      <c r="QV163" s="19"/>
      <c r="QW163" s="19"/>
      <c r="QX163" s="19"/>
      <c r="QY163" s="19"/>
      <c r="QZ163" s="19"/>
      <c r="RA163" s="19"/>
      <c r="RB163" s="19"/>
      <c r="RC163" s="19"/>
      <c r="RD163" s="19"/>
      <c r="RE163" s="19"/>
      <c r="RF163" s="19"/>
      <c r="RG163" s="19"/>
      <c r="RH163" s="19"/>
      <c r="RI163" s="19"/>
      <c r="RJ163" s="19"/>
      <c r="RK163" s="19"/>
      <c r="RL163" s="19"/>
      <c r="RM163" s="19"/>
      <c r="RN163" s="19"/>
      <c r="RO163" s="19"/>
      <c r="RP163" s="19"/>
      <c r="RQ163" s="19"/>
      <c r="RR163" s="19"/>
      <c r="RS163" s="19"/>
      <c r="RT163" s="19"/>
      <c r="RU163" s="19"/>
      <c r="RV163" s="19"/>
      <c r="RW163" s="19"/>
      <c r="RX163" s="19"/>
      <c r="RY163" s="19"/>
      <c r="RZ163" s="19"/>
      <c r="SA163" s="19"/>
      <c r="SB163" s="19"/>
      <c r="SC163" s="19"/>
      <c r="SD163" s="19"/>
      <c r="SE163" s="19"/>
      <c r="SF163" s="19"/>
      <c r="SG163" s="19"/>
      <c r="SH163" s="19"/>
      <c r="SI163" s="19"/>
      <c r="SJ163" s="19"/>
      <c r="SK163" s="19"/>
      <c r="SL163" s="19"/>
      <c r="SM163" s="19"/>
      <c r="SN163" s="19"/>
      <c r="SO163" s="19"/>
      <c r="SP163" s="19"/>
      <c r="SQ163" s="19"/>
      <c r="SR163" s="19"/>
      <c r="SS163" s="19"/>
      <c r="ST163" s="19"/>
      <c r="SU163" s="19"/>
      <c r="SV163" s="19"/>
      <c r="SW163" s="19"/>
      <c r="SX163" s="19"/>
      <c r="SY163" s="19"/>
      <c r="SZ163" s="19"/>
      <c r="TA163" s="19"/>
      <c r="TB163" s="19"/>
      <c r="TC163" s="19"/>
      <c r="TD163" s="19"/>
      <c r="TE163" s="19"/>
      <c r="TF163" s="19"/>
      <c r="TG163" s="19"/>
      <c r="TH163" s="19"/>
      <c r="TI163" s="19"/>
      <c r="TJ163" s="19"/>
      <c r="TK163" s="19"/>
      <c r="TL163" s="19"/>
      <c r="TM163" s="19"/>
      <c r="TN163" s="19"/>
      <c r="TO163" s="19"/>
      <c r="TP163" s="19"/>
      <c r="TQ163" s="19"/>
      <c r="TR163" s="19"/>
      <c r="TS163" s="19"/>
      <c r="TT163" s="19"/>
      <c r="TU163" s="19"/>
      <c r="TV163" s="19"/>
      <c r="TW163" s="19"/>
      <c r="TX163" s="19"/>
      <c r="TY163" s="19"/>
      <c r="TZ163" s="19"/>
      <c r="UA163" s="19"/>
      <c r="UB163" s="19"/>
      <c r="UC163" s="19"/>
      <c r="UD163" s="19"/>
      <c r="UE163" s="19"/>
      <c r="UF163" s="19"/>
      <c r="UG163" s="19"/>
      <c r="UH163" s="19"/>
      <c r="UI163" s="19"/>
      <c r="UJ163" s="19"/>
      <c r="UK163" s="19"/>
      <c r="UL163" s="19"/>
      <c r="UM163" s="19"/>
      <c r="UN163" s="19"/>
      <c r="UO163" s="19"/>
      <c r="UP163" s="19"/>
      <c r="UQ163" s="19"/>
      <c r="UR163" s="19"/>
      <c r="US163" s="19"/>
      <c r="UT163" s="19"/>
      <c r="UU163" s="19"/>
      <c r="UV163" s="19"/>
      <c r="UW163" s="19"/>
      <c r="UX163" s="19"/>
      <c r="UY163" s="19"/>
      <c r="UZ163" s="19"/>
      <c r="VA163" s="19"/>
      <c r="VB163" s="19"/>
      <c r="VC163" s="19"/>
      <c r="VD163" s="19"/>
      <c r="VE163" s="19"/>
      <c r="VF163" s="19"/>
      <c r="VG163" s="19"/>
      <c r="VH163" s="19"/>
      <c r="VI163" s="19"/>
      <c r="VJ163" s="19"/>
      <c r="VK163" s="19"/>
      <c r="VL163" s="19"/>
      <c r="VM163" s="19"/>
      <c r="VN163" s="19"/>
      <c r="VO163" s="19"/>
      <c r="VP163" s="19"/>
      <c r="VQ163" s="19"/>
      <c r="VR163" s="19"/>
      <c r="VS163" s="19"/>
      <c r="VT163" s="19"/>
      <c r="VU163" s="19"/>
      <c r="VV163" s="19"/>
      <c r="VW163" s="19"/>
      <c r="VX163" s="19"/>
      <c r="VY163" s="19"/>
      <c r="VZ163" s="19"/>
      <c r="WA163" s="19"/>
      <c r="WB163" s="19"/>
      <c r="WC163" s="19"/>
      <c r="WD163" s="19"/>
      <c r="WE163" s="19"/>
      <c r="WF163" s="19"/>
      <c r="WG163" s="19"/>
      <c r="WH163" s="19"/>
      <c r="WI163" s="19"/>
      <c r="WJ163" s="19"/>
      <c r="WK163" s="19"/>
      <c r="WL163" s="19"/>
      <c r="WM163" s="19"/>
      <c r="WN163" s="19"/>
      <c r="WO163" s="19"/>
      <c r="WP163" s="19"/>
      <c r="WQ163" s="19"/>
      <c r="WR163" s="19"/>
      <c r="WS163" s="19"/>
      <c r="WT163" s="19"/>
      <c r="WU163" s="19"/>
      <c r="WV163" s="19"/>
      <c r="WW163" s="19"/>
      <c r="WX163" s="19"/>
      <c r="WY163" s="19"/>
      <c r="WZ163" s="19"/>
      <c r="XA163" s="19"/>
      <c r="XB163" s="19"/>
      <c r="XC163" s="19"/>
      <c r="XD163" s="19"/>
      <c r="XE163" s="19"/>
      <c r="XF163" s="19"/>
      <c r="XG163" s="19"/>
      <c r="XH163" s="19"/>
      <c r="XI163" s="19"/>
      <c r="XJ163" s="19"/>
      <c r="XK163" s="19"/>
      <c r="XL163" s="19"/>
      <c r="XM163" s="19"/>
      <c r="XN163" s="19"/>
      <c r="XO163" s="19"/>
      <c r="XP163" s="19"/>
      <c r="XQ163" s="19"/>
      <c r="XR163" s="19"/>
      <c r="XS163" s="19"/>
      <c r="XT163" s="19"/>
      <c r="XU163" s="19"/>
      <c r="XV163" s="19"/>
      <c r="XW163" s="19"/>
      <c r="XX163" s="19"/>
      <c r="XY163" s="19"/>
      <c r="XZ163" s="19"/>
      <c r="YA163" s="19"/>
      <c r="YB163" s="19"/>
      <c r="YC163" s="19"/>
      <c r="YD163" s="19"/>
      <c r="YE163" s="19"/>
      <c r="YF163" s="19"/>
      <c r="YG163" s="19"/>
      <c r="YH163" s="19"/>
      <c r="YI163" s="19"/>
      <c r="YJ163" s="19"/>
      <c r="YK163" s="19"/>
      <c r="YL163" s="19"/>
      <c r="YM163" s="19"/>
      <c r="YN163" s="19"/>
      <c r="YO163" s="19"/>
      <c r="YP163" s="19"/>
      <c r="YQ163" s="19"/>
      <c r="YR163" s="19"/>
      <c r="YS163" s="19"/>
      <c r="YT163" s="19"/>
      <c r="YU163" s="19"/>
      <c r="YV163" s="19"/>
      <c r="YW163" s="19"/>
      <c r="YX163" s="19"/>
      <c r="YY163" s="19"/>
      <c r="YZ163" s="19"/>
      <c r="ZA163" s="19"/>
      <c r="ZB163" s="19"/>
      <c r="ZC163" s="19"/>
      <c r="ZD163" s="19"/>
      <c r="ZE163" s="19"/>
      <c r="ZF163" s="19"/>
      <c r="ZG163" s="19"/>
      <c r="ZH163" s="19"/>
      <c r="ZI163" s="19"/>
      <c r="ZJ163" s="19"/>
      <c r="ZK163" s="19"/>
      <c r="ZL163" s="19"/>
      <c r="ZM163" s="19"/>
      <c r="ZN163" s="19"/>
      <c r="ZO163" s="19"/>
      <c r="ZP163" s="19"/>
      <c r="ZQ163" s="19"/>
      <c r="ZR163" s="19"/>
      <c r="ZS163" s="19"/>
      <c r="ZT163" s="19"/>
      <c r="ZU163" s="19"/>
      <c r="ZV163" s="19"/>
      <c r="ZW163" s="19"/>
      <c r="ZX163" s="19"/>
      <c r="ZY163" s="19"/>
      <c r="ZZ163" s="19"/>
      <c r="AAA163" s="19"/>
      <c r="AAB163" s="19"/>
      <c r="AAC163" s="19"/>
      <c r="AAD163" s="19"/>
      <c r="AAE163" s="19"/>
      <c r="AAF163" s="19"/>
      <c r="AAG163" s="19"/>
      <c r="AAH163" s="19"/>
      <c r="AAI163" s="19"/>
      <c r="AAJ163" s="19"/>
      <c r="AAK163" s="19"/>
      <c r="AAL163" s="19"/>
      <c r="AAM163" s="19"/>
      <c r="AAN163" s="19"/>
      <c r="AAO163" s="19"/>
      <c r="AAP163" s="19"/>
      <c r="AAQ163" s="19"/>
      <c r="AAR163" s="19"/>
      <c r="AAS163" s="19"/>
      <c r="AAT163" s="19"/>
      <c r="AAU163" s="19"/>
      <c r="AAV163" s="19"/>
      <c r="AAW163" s="19"/>
      <c r="AAX163" s="19"/>
      <c r="AAY163" s="19"/>
      <c r="AAZ163" s="19"/>
      <c r="ABA163" s="19"/>
      <c r="ABB163" s="19"/>
      <c r="ABC163" s="19"/>
      <c r="ABD163" s="19"/>
      <c r="ABE163" s="19"/>
      <c r="ABF163" s="19"/>
      <c r="ABG163" s="19"/>
      <c r="ABH163" s="19"/>
      <c r="ABI163" s="19"/>
      <c r="ABJ163" s="19"/>
      <c r="ABK163" s="19"/>
      <c r="ABL163" s="19"/>
      <c r="ABM163" s="19"/>
      <c r="ABN163" s="19"/>
      <c r="ABO163" s="19"/>
      <c r="ABP163" s="19"/>
      <c r="ABQ163" s="19"/>
      <c r="ABR163" s="19"/>
      <c r="ABS163" s="19"/>
      <c r="ABT163" s="19"/>
      <c r="ABU163" s="19"/>
      <c r="ABV163" s="19"/>
      <c r="ABW163" s="19"/>
      <c r="ABX163" s="19"/>
      <c r="ABY163" s="19"/>
      <c r="ABZ163" s="19"/>
      <c r="ACA163" s="19"/>
      <c r="ACB163" s="19"/>
      <c r="ACC163" s="19"/>
      <c r="ACD163" s="19"/>
      <c r="ACE163" s="19"/>
      <c r="ACF163" s="19"/>
      <c r="ACG163" s="19"/>
      <c r="ACH163" s="19"/>
      <c r="ACI163" s="19"/>
      <c r="ACJ163" s="19"/>
      <c r="ACK163" s="19"/>
      <c r="ACL163" s="19"/>
      <c r="ACM163" s="19"/>
      <c r="ACN163" s="19"/>
      <c r="ACO163" s="19"/>
      <c r="ACP163" s="19"/>
      <c r="ACQ163" s="19"/>
      <c r="ACR163" s="19"/>
      <c r="ACS163" s="19"/>
      <c r="ACT163" s="19"/>
      <c r="ACU163" s="19"/>
      <c r="ACV163" s="19"/>
      <c r="ACW163" s="19"/>
      <c r="ACX163" s="19"/>
      <c r="ACY163" s="19"/>
      <c r="ACZ163" s="19"/>
      <c r="ADA163" s="19"/>
      <c r="ADB163" s="19"/>
      <c r="ADC163" s="19"/>
      <c r="ADD163" s="19"/>
      <c r="ADE163" s="19"/>
      <c r="ADF163" s="19"/>
      <c r="ADG163" s="19"/>
      <c r="ADH163" s="19"/>
      <c r="ADI163" s="19"/>
      <c r="ADJ163" s="19"/>
      <c r="ADK163" s="19"/>
      <c r="ADL163" s="19"/>
      <c r="ADM163" s="19"/>
      <c r="ADN163" s="19"/>
      <c r="ADO163" s="19"/>
      <c r="ADP163" s="19"/>
      <c r="ADQ163" s="19"/>
      <c r="ADR163" s="19"/>
      <c r="ADS163" s="19"/>
      <c r="ADT163" s="19"/>
      <c r="ADU163" s="19"/>
      <c r="ADV163" s="19"/>
      <c r="ADW163" s="19"/>
      <c r="ADX163" s="19"/>
      <c r="ADY163" s="19"/>
      <c r="ADZ163" s="19"/>
      <c r="AEA163" s="19"/>
      <c r="AEB163" s="19"/>
      <c r="AEC163" s="19"/>
      <c r="AED163" s="19"/>
      <c r="AEE163" s="19"/>
      <c r="AEF163" s="19"/>
      <c r="AEG163" s="19"/>
      <c r="AEH163" s="19"/>
      <c r="AEI163" s="19"/>
      <c r="AEJ163" s="19"/>
      <c r="AEK163" s="19"/>
      <c r="AEL163" s="19"/>
      <c r="AEM163" s="19"/>
      <c r="AEN163" s="19"/>
      <c r="AEO163" s="19"/>
      <c r="AEP163" s="19"/>
      <c r="AEQ163" s="19"/>
      <c r="AER163" s="19"/>
      <c r="AES163" s="19"/>
      <c r="AET163" s="19"/>
      <c r="AEU163" s="19"/>
      <c r="AEV163" s="19"/>
      <c r="AEW163" s="19"/>
      <c r="AEX163" s="19"/>
      <c r="AEY163" s="19"/>
      <c r="AEZ163" s="19"/>
      <c r="AFA163" s="19"/>
      <c r="AFB163" s="19"/>
      <c r="AFC163" s="19"/>
      <c r="AFD163" s="19"/>
      <c r="AFE163" s="19"/>
      <c r="AFF163" s="19"/>
      <c r="AFG163" s="19"/>
      <c r="AFH163" s="19"/>
      <c r="AFI163" s="19"/>
      <c r="AFJ163" s="19"/>
      <c r="AFK163" s="19"/>
      <c r="AFL163" s="19"/>
      <c r="AFM163" s="19"/>
      <c r="AFN163" s="19"/>
      <c r="AFO163" s="19"/>
      <c r="AFP163" s="19"/>
      <c r="AFQ163" s="19"/>
      <c r="AFR163" s="19"/>
      <c r="AFS163" s="19"/>
      <c r="AFT163" s="19"/>
      <c r="AFU163" s="19"/>
      <c r="AFV163" s="19"/>
      <c r="AFW163" s="19"/>
      <c r="AFX163" s="19"/>
      <c r="AFY163" s="19"/>
      <c r="AFZ163" s="19"/>
      <c r="AGA163" s="19"/>
      <c r="AGB163" s="19"/>
      <c r="AGC163" s="19"/>
      <c r="AGD163" s="19"/>
      <c r="AGE163" s="19"/>
      <c r="AGF163" s="19"/>
      <c r="AGG163" s="19"/>
      <c r="AGH163" s="19"/>
      <c r="AGI163" s="19"/>
      <c r="AGJ163" s="19"/>
      <c r="AGK163" s="19"/>
      <c r="AGL163" s="19"/>
      <c r="AGM163" s="19"/>
      <c r="AGN163" s="19"/>
      <c r="AGO163" s="19"/>
      <c r="AGP163" s="19"/>
      <c r="AGQ163" s="19"/>
      <c r="AGR163" s="19"/>
      <c r="AGS163" s="19"/>
      <c r="AGT163" s="19"/>
      <c r="AGU163" s="19"/>
      <c r="AGV163" s="19"/>
      <c r="AGW163" s="19"/>
      <c r="AGX163" s="19"/>
      <c r="AGY163" s="19"/>
      <c r="AGZ163" s="19"/>
      <c r="AHA163" s="19"/>
      <c r="AHB163" s="19"/>
      <c r="AHC163" s="19"/>
      <c r="AHD163" s="19"/>
      <c r="AHE163" s="19"/>
      <c r="AHF163" s="19"/>
      <c r="AHG163" s="19"/>
      <c r="AHH163" s="19"/>
      <c r="AHI163" s="19"/>
      <c r="AHJ163" s="19"/>
      <c r="AHK163" s="19"/>
      <c r="AHL163" s="19"/>
      <c r="AHM163" s="19"/>
      <c r="AHN163" s="19"/>
      <c r="AHO163" s="19"/>
      <c r="AHP163" s="19"/>
      <c r="AHQ163" s="19"/>
      <c r="AHR163" s="19"/>
      <c r="AHS163" s="19"/>
      <c r="AHT163" s="19"/>
      <c r="AHU163" s="19"/>
      <c r="AHV163" s="19"/>
      <c r="AHW163" s="19"/>
      <c r="AHX163" s="19"/>
      <c r="AHY163" s="19"/>
      <c r="AHZ163" s="19"/>
      <c r="AIA163" s="19"/>
      <c r="AIB163" s="19"/>
      <c r="AIC163" s="19"/>
      <c r="AID163" s="19"/>
      <c r="AIE163" s="19"/>
      <c r="AIF163" s="19"/>
      <c r="AIG163" s="19"/>
      <c r="AIH163" s="19"/>
      <c r="AII163" s="19"/>
      <c r="AIJ163" s="19"/>
      <c r="AIK163" s="19"/>
      <c r="AIL163" s="19"/>
      <c r="AIM163" s="19"/>
      <c r="AIN163" s="19"/>
      <c r="AIO163" s="19"/>
      <c r="AIP163" s="19"/>
      <c r="AIQ163" s="19"/>
      <c r="AIR163" s="19"/>
      <c r="AIS163" s="19"/>
      <c r="AIT163" s="19"/>
      <c r="AIU163" s="19"/>
      <c r="AIV163" s="19"/>
      <c r="AIW163" s="19"/>
      <c r="AIX163" s="19"/>
      <c r="AIY163" s="19"/>
      <c r="AIZ163" s="19"/>
      <c r="AJA163" s="19"/>
      <c r="AJB163" s="19"/>
      <c r="AJC163" s="19"/>
      <c r="AJD163" s="19"/>
      <c r="AJE163" s="19"/>
      <c r="AJF163" s="19"/>
      <c r="AJG163" s="19"/>
      <c r="AJH163" s="19"/>
      <c r="AJI163" s="19"/>
      <c r="AJJ163" s="19"/>
      <c r="AJK163" s="19"/>
      <c r="AJL163" s="19"/>
      <c r="AJM163" s="19"/>
      <c r="AJN163" s="19"/>
      <c r="AJO163" s="19"/>
      <c r="AJP163" s="19"/>
      <c r="AJQ163" s="19"/>
      <c r="AJR163" s="19"/>
      <c r="AJS163" s="19"/>
      <c r="AJT163" s="19"/>
      <c r="AJU163" s="19"/>
      <c r="AJV163" s="19"/>
      <c r="AJW163" s="19"/>
      <c r="AJX163" s="19"/>
      <c r="AJY163" s="19"/>
      <c r="AJZ163" s="19"/>
      <c r="AKA163" s="19"/>
      <c r="AKB163" s="19"/>
      <c r="AKC163" s="19"/>
      <c r="AKD163" s="19"/>
      <c r="AKE163" s="19"/>
      <c r="AKF163" s="19"/>
      <c r="AKG163" s="19"/>
      <c r="AKH163" s="19"/>
      <c r="AKI163" s="19"/>
      <c r="AKJ163" s="19"/>
      <c r="AKK163" s="19"/>
      <c r="AKL163" s="19"/>
      <c r="AKM163" s="19"/>
      <c r="AKN163" s="19"/>
      <c r="AKO163" s="19"/>
      <c r="AKP163" s="19"/>
      <c r="AKQ163" s="19"/>
      <c r="AKR163" s="19"/>
      <c r="AKS163" s="19"/>
      <c r="AKT163" s="19"/>
      <c r="AKU163" s="19"/>
      <c r="AKV163" s="19"/>
      <c r="AKW163" s="19"/>
      <c r="AKX163" s="19"/>
      <c r="AKY163" s="19"/>
      <c r="AKZ163" s="19"/>
      <c r="ALA163" s="19"/>
      <c r="ALB163" s="19"/>
      <c r="ALC163" s="19"/>
      <c r="ALD163" s="19"/>
      <c r="ALE163" s="19"/>
      <c r="ALF163" s="19"/>
      <c r="ALG163" s="19"/>
      <c r="ALH163" s="19"/>
      <c r="ALI163" s="19"/>
      <c r="ALJ163" s="19"/>
    </row>
    <row r="164" spans="1:998" outlineLevel="1">
      <c r="A164" s="32">
        <v>30000341</v>
      </c>
      <c r="B164" s="1" t="s">
        <v>49</v>
      </c>
      <c r="C164" s="24">
        <f>C20</f>
        <v>0</v>
      </c>
      <c r="D164" s="25">
        <f t="shared" ref="D164:K164" si="541">$C164/12*D163</f>
        <v>0</v>
      </c>
      <c r="E164" s="25">
        <f t="shared" si="541"/>
        <v>0</v>
      </c>
      <c r="F164" s="25">
        <f t="shared" si="541"/>
        <v>0</v>
      </c>
      <c r="G164" s="25">
        <f t="shared" si="541"/>
        <v>0</v>
      </c>
      <c r="H164" s="25">
        <f t="shared" si="541"/>
        <v>0</v>
      </c>
      <c r="I164" s="25">
        <f t="shared" si="541"/>
        <v>0</v>
      </c>
      <c r="J164" s="25">
        <f t="shared" si="541"/>
        <v>0</v>
      </c>
      <c r="K164" s="25">
        <f t="shared" si="541"/>
        <v>0</v>
      </c>
      <c r="L164" s="25">
        <f t="shared" ref="L164:O164" si="542">$C164/12*L163</f>
        <v>0</v>
      </c>
      <c r="M164" s="25">
        <f t="shared" si="542"/>
        <v>0</v>
      </c>
      <c r="N164" s="25">
        <f t="shared" si="542"/>
        <v>0</v>
      </c>
      <c r="O164" s="25">
        <f t="shared" si="542"/>
        <v>0</v>
      </c>
      <c r="P164" s="24">
        <f>P20</f>
        <v>0</v>
      </c>
      <c r="Q164" s="25">
        <f>$P164/12*Q163</f>
        <v>0</v>
      </c>
      <c r="R164" s="25">
        <f t="shared" ref="R164:AB164" si="543">$P164/12*R163</f>
        <v>0</v>
      </c>
      <c r="S164" s="25">
        <f t="shared" si="543"/>
        <v>0</v>
      </c>
      <c r="T164" s="25">
        <f t="shared" si="543"/>
        <v>0</v>
      </c>
      <c r="U164" s="25">
        <f t="shared" si="543"/>
        <v>0</v>
      </c>
      <c r="V164" s="25">
        <f t="shared" si="543"/>
        <v>0</v>
      </c>
      <c r="W164" s="25">
        <f t="shared" si="543"/>
        <v>0</v>
      </c>
      <c r="X164" s="25">
        <f t="shared" si="543"/>
        <v>0</v>
      </c>
      <c r="Y164" s="25">
        <f t="shared" si="543"/>
        <v>0</v>
      </c>
      <c r="Z164" s="25">
        <f t="shared" si="543"/>
        <v>0</v>
      </c>
      <c r="AA164" s="25">
        <f t="shared" si="543"/>
        <v>0</v>
      </c>
      <c r="AB164" s="25">
        <f t="shared" si="543"/>
        <v>0</v>
      </c>
      <c r="AC164" s="24">
        <v>93106</v>
      </c>
      <c r="AD164" s="25">
        <f t="shared" ref="AD164:AO164" si="544">$AC164/12*AD163</f>
        <v>0</v>
      </c>
      <c r="AE164" s="25">
        <f t="shared" si="544"/>
        <v>0</v>
      </c>
      <c r="AF164" s="25">
        <f t="shared" si="544"/>
        <v>0</v>
      </c>
      <c r="AG164" s="25">
        <f t="shared" si="544"/>
        <v>0</v>
      </c>
      <c r="AH164" s="25">
        <f t="shared" si="544"/>
        <v>0</v>
      </c>
      <c r="AI164" s="25">
        <f t="shared" si="544"/>
        <v>0</v>
      </c>
      <c r="AJ164" s="25">
        <f t="shared" si="544"/>
        <v>0</v>
      </c>
      <c r="AK164" s="25">
        <f t="shared" si="544"/>
        <v>0</v>
      </c>
      <c r="AL164" s="25">
        <f t="shared" si="544"/>
        <v>0</v>
      </c>
      <c r="AM164" s="25">
        <f t="shared" si="544"/>
        <v>0</v>
      </c>
      <c r="AN164" s="25">
        <f t="shared" si="544"/>
        <v>0</v>
      </c>
      <c r="AO164" s="25">
        <f t="shared" si="544"/>
        <v>0</v>
      </c>
      <c r="AP164" s="24">
        <v>93106</v>
      </c>
      <c r="AQ164" s="25">
        <f>$AP164/12*AQ163</f>
        <v>0</v>
      </c>
      <c r="AR164" s="25">
        <f t="shared" ref="AR164:BB164" si="545">$AP164/12*AR163</f>
        <v>0</v>
      </c>
      <c r="AS164" s="25">
        <f t="shared" si="545"/>
        <v>0</v>
      </c>
      <c r="AT164" s="25">
        <f t="shared" si="545"/>
        <v>0</v>
      </c>
      <c r="AU164" s="25">
        <f t="shared" si="545"/>
        <v>0</v>
      </c>
      <c r="AV164" s="25">
        <f t="shared" si="545"/>
        <v>0</v>
      </c>
      <c r="AW164" s="25">
        <f t="shared" si="545"/>
        <v>0</v>
      </c>
      <c r="AX164" s="25">
        <f t="shared" si="545"/>
        <v>0</v>
      </c>
      <c r="AY164" s="25">
        <f t="shared" si="545"/>
        <v>0</v>
      </c>
      <c r="AZ164" s="25">
        <f t="shared" si="545"/>
        <v>0</v>
      </c>
      <c r="BA164" s="25">
        <f t="shared" si="545"/>
        <v>0</v>
      </c>
      <c r="BB164" s="25">
        <f t="shared" si="545"/>
        <v>0</v>
      </c>
      <c r="BC164" s="24">
        <v>93106</v>
      </c>
      <c r="BD164" s="25">
        <f>$AP164/12*BD163</f>
        <v>0</v>
      </c>
      <c r="BE164" s="25">
        <f t="shared" ref="BE164:BO164" si="546">$AP164/12*BE163</f>
        <v>0</v>
      </c>
      <c r="BF164" s="25">
        <f t="shared" si="546"/>
        <v>0</v>
      </c>
      <c r="BG164" s="25">
        <f t="shared" si="546"/>
        <v>0</v>
      </c>
      <c r="BH164" s="25">
        <f t="shared" si="546"/>
        <v>0</v>
      </c>
      <c r="BI164" s="25">
        <f t="shared" si="546"/>
        <v>0</v>
      </c>
      <c r="BJ164" s="25">
        <f t="shared" si="546"/>
        <v>0</v>
      </c>
      <c r="BK164" s="25">
        <f t="shared" si="546"/>
        <v>0</v>
      </c>
      <c r="BL164" s="25">
        <f t="shared" si="546"/>
        <v>0</v>
      </c>
      <c r="BM164" s="25">
        <f t="shared" si="546"/>
        <v>0</v>
      </c>
      <c r="BN164" s="25">
        <f t="shared" si="546"/>
        <v>0</v>
      </c>
      <c r="BO164" s="25">
        <f t="shared" si="546"/>
        <v>0</v>
      </c>
      <c r="BP164" s="24">
        <v>93106</v>
      </c>
      <c r="BQ164" s="25">
        <f>$AP164/12*BQ163</f>
        <v>0</v>
      </c>
      <c r="BR164" s="25">
        <f t="shared" ref="BR164:CB164" si="547">$AP164/12*BR163</f>
        <v>0</v>
      </c>
      <c r="BS164" s="25">
        <f t="shared" si="547"/>
        <v>0</v>
      </c>
      <c r="BT164" s="25">
        <f t="shared" si="547"/>
        <v>0</v>
      </c>
      <c r="BU164" s="25">
        <f t="shared" si="547"/>
        <v>0</v>
      </c>
      <c r="BV164" s="25">
        <f t="shared" si="547"/>
        <v>0</v>
      </c>
      <c r="BW164" s="25">
        <f t="shared" si="547"/>
        <v>0</v>
      </c>
      <c r="BX164" s="25">
        <f t="shared" si="547"/>
        <v>0</v>
      </c>
      <c r="BY164" s="25">
        <f t="shared" si="547"/>
        <v>0</v>
      </c>
      <c r="BZ164" s="25">
        <f t="shared" si="547"/>
        <v>0</v>
      </c>
      <c r="CA164" s="25">
        <f t="shared" si="547"/>
        <v>0</v>
      </c>
      <c r="CB164" s="25">
        <f t="shared" si="547"/>
        <v>0</v>
      </c>
    </row>
    <row r="165" spans="1:998" outlineLevel="1">
      <c r="A165" s="32">
        <v>30010101</v>
      </c>
      <c r="B165" s="1" t="s">
        <v>50</v>
      </c>
      <c r="C165" s="27">
        <v>4.9200000000000001E-2</v>
      </c>
      <c r="D165" s="25">
        <f t="shared" ref="D165:K167" si="548">$C165*D$164</f>
        <v>0</v>
      </c>
      <c r="E165" s="25">
        <f t="shared" si="548"/>
        <v>0</v>
      </c>
      <c r="F165" s="25">
        <f t="shared" si="548"/>
        <v>0</v>
      </c>
      <c r="G165" s="25">
        <f t="shared" si="548"/>
        <v>0</v>
      </c>
      <c r="H165" s="25">
        <f t="shared" si="548"/>
        <v>0</v>
      </c>
      <c r="I165" s="25">
        <f t="shared" si="548"/>
        <v>0</v>
      </c>
      <c r="J165" s="25">
        <f t="shared" si="548"/>
        <v>0</v>
      </c>
      <c r="K165" s="25">
        <f t="shared" si="548"/>
        <v>0</v>
      </c>
      <c r="L165" s="25">
        <f t="shared" ref="L165:O167" si="549">$C165*L$164</f>
        <v>0</v>
      </c>
      <c r="M165" s="25">
        <f t="shared" si="549"/>
        <v>0</v>
      </c>
      <c r="N165" s="25">
        <f t="shared" si="549"/>
        <v>0</v>
      </c>
      <c r="O165" s="25">
        <f t="shared" si="549"/>
        <v>0</v>
      </c>
      <c r="P165" s="27">
        <v>4.9200000000000001E-2</v>
      </c>
      <c r="Q165" s="25">
        <f>$P165*Q$164</f>
        <v>0</v>
      </c>
      <c r="R165" s="25">
        <f t="shared" ref="R165:AB167" si="550">$P165*R$164</f>
        <v>0</v>
      </c>
      <c r="S165" s="25">
        <f t="shared" si="550"/>
        <v>0</v>
      </c>
      <c r="T165" s="25">
        <f t="shared" si="550"/>
        <v>0</v>
      </c>
      <c r="U165" s="25">
        <f t="shared" si="550"/>
        <v>0</v>
      </c>
      <c r="V165" s="25">
        <f t="shared" si="550"/>
        <v>0</v>
      </c>
      <c r="W165" s="25">
        <f t="shared" si="550"/>
        <v>0</v>
      </c>
      <c r="X165" s="25">
        <f t="shared" si="550"/>
        <v>0</v>
      </c>
      <c r="Y165" s="25">
        <f t="shared" si="550"/>
        <v>0</v>
      </c>
      <c r="Z165" s="25">
        <f t="shared" si="550"/>
        <v>0</v>
      </c>
      <c r="AA165" s="25">
        <f t="shared" si="550"/>
        <v>0</v>
      </c>
      <c r="AB165" s="25">
        <f t="shared" si="550"/>
        <v>0</v>
      </c>
      <c r="AC165" s="27">
        <v>4.9200000000000001E-2</v>
      </c>
      <c r="AD165" s="25">
        <f>$AC165*AD$164</f>
        <v>0</v>
      </c>
      <c r="AE165" s="25">
        <f t="shared" ref="AE165:AO167" si="551">$AC165*AE$164</f>
        <v>0</v>
      </c>
      <c r="AF165" s="25">
        <f t="shared" si="551"/>
        <v>0</v>
      </c>
      <c r="AG165" s="25">
        <f t="shared" si="551"/>
        <v>0</v>
      </c>
      <c r="AH165" s="25">
        <f t="shared" si="551"/>
        <v>0</v>
      </c>
      <c r="AI165" s="25">
        <f t="shared" si="551"/>
        <v>0</v>
      </c>
      <c r="AJ165" s="25">
        <f t="shared" si="551"/>
        <v>0</v>
      </c>
      <c r="AK165" s="25">
        <f t="shared" si="551"/>
        <v>0</v>
      </c>
      <c r="AL165" s="25">
        <f t="shared" si="551"/>
        <v>0</v>
      </c>
      <c r="AM165" s="25">
        <f t="shared" si="551"/>
        <v>0</v>
      </c>
      <c r="AN165" s="25">
        <f t="shared" si="551"/>
        <v>0</v>
      </c>
      <c r="AO165" s="25">
        <f t="shared" si="551"/>
        <v>0</v>
      </c>
      <c r="AP165" s="27">
        <v>4.9200000000000001E-2</v>
      </c>
      <c r="AQ165" s="25">
        <f>$AP165*AQ164</f>
        <v>0</v>
      </c>
      <c r="AR165" s="25">
        <f t="shared" ref="AR165:BB165" si="552">$AP165*AR164</f>
        <v>0</v>
      </c>
      <c r="AS165" s="25">
        <f t="shared" si="552"/>
        <v>0</v>
      </c>
      <c r="AT165" s="25">
        <f t="shared" si="552"/>
        <v>0</v>
      </c>
      <c r="AU165" s="25">
        <f t="shared" si="552"/>
        <v>0</v>
      </c>
      <c r="AV165" s="25">
        <f t="shared" si="552"/>
        <v>0</v>
      </c>
      <c r="AW165" s="25">
        <f t="shared" si="552"/>
        <v>0</v>
      </c>
      <c r="AX165" s="25">
        <f t="shared" si="552"/>
        <v>0</v>
      </c>
      <c r="AY165" s="25">
        <f t="shared" si="552"/>
        <v>0</v>
      </c>
      <c r="AZ165" s="25">
        <f t="shared" si="552"/>
        <v>0</v>
      </c>
      <c r="BA165" s="25">
        <f t="shared" si="552"/>
        <v>0</v>
      </c>
      <c r="BB165" s="25">
        <f t="shared" si="552"/>
        <v>0</v>
      </c>
      <c r="BC165" s="27">
        <v>4.9200000000000001E-2</v>
      </c>
      <c r="BD165" s="25">
        <f>$AP165*BD164</f>
        <v>0</v>
      </c>
      <c r="BE165" s="25">
        <f t="shared" ref="BE165:BO165" si="553">$AP165*BE164</f>
        <v>0</v>
      </c>
      <c r="BF165" s="25">
        <f t="shared" si="553"/>
        <v>0</v>
      </c>
      <c r="BG165" s="25">
        <f t="shared" si="553"/>
        <v>0</v>
      </c>
      <c r="BH165" s="25">
        <f t="shared" si="553"/>
        <v>0</v>
      </c>
      <c r="BI165" s="25">
        <f t="shared" si="553"/>
        <v>0</v>
      </c>
      <c r="BJ165" s="25">
        <f t="shared" si="553"/>
        <v>0</v>
      </c>
      <c r="BK165" s="25">
        <f t="shared" si="553"/>
        <v>0</v>
      </c>
      <c r="BL165" s="25">
        <f t="shared" si="553"/>
        <v>0</v>
      </c>
      <c r="BM165" s="25">
        <f t="shared" si="553"/>
        <v>0</v>
      </c>
      <c r="BN165" s="25">
        <f t="shared" si="553"/>
        <v>0</v>
      </c>
      <c r="BO165" s="25">
        <f t="shared" si="553"/>
        <v>0</v>
      </c>
      <c r="BP165" s="27">
        <v>4.9200000000000001E-2</v>
      </c>
      <c r="BQ165" s="25">
        <f>$AP165*BQ164</f>
        <v>0</v>
      </c>
      <c r="BR165" s="25">
        <f t="shared" ref="BR165:CB165" si="554">$AP165*BR164</f>
        <v>0</v>
      </c>
      <c r="BS165" s="25">
        <f t="shared" si="554"/>
        <v>0</v>
      </c>
      <c r="BT165" s="25">
        <f t="shared" si="554"/>
        <v>0</v>
      </c>
      <c r="BU165" s="25">
        <f t="shared" si="554"/>
        <v>0</v>
      </c>
      <c r="BV165" s="25">
        <f t="shared" si="554"/>
        <v>0</v>
      </c>
      <c r="BW165" s="25">
        <f t="shared" si="554"/>
        <v>0</v>
      </c>
      <c r="BX165" s="25">
        <f t="shared" si="554"/>
        <v>0</v>
      </c>
      <c r="BY165" s="25">
        <f t="shared" si="554"/>
        <v>0</v>
      </c>
      <c r="BZ165" s="25">
        <f t="shared" si="554"/>
        <v>0</v>
      </c>
      <c r="CA165" s="25">
        <f t="shared" si="554"/>
        <v>0</v>
      </c>
      <c r="CB165" s="25">
        <f t="shared" si="554"/>
        <v>0</v>
      </c>
    </row>
    <row r="166" spans="1:998" outlineLevel="1">
      <c r="A166" s="32">
        <v>30010150</v>
      </c>
      <c r="B166" s="1" t="s">
        <v>51</v>
      </c>
      <c r="C166" s="27">
        <v>1.0200000000000001E-2</v>
      </c>
      <c r="D166" s="25">
        <f t="shared" si="548"/>
        <v>0</v>
      </c>
      <c r="E166" s="25">
        <f t="shared" si="548"/>
        <v>0</v>
      </c>
      <c r="F166" s="25">
        <f t="shared" si="548"/>
        <v>0</v>
      </c>
      <c r="G166" s="25">
        <f t="shared" si="548"/>
        <v>0</v>
      </c>
      <c r="H166" s="25">
        <f t="shared" si="548"/>
        <v>0</v>
      </c>
      <c r="I166" s="25">
        <f t="shared" si="548"/>
        <v>0</v>
      </c>
      <c r="J166" s="25">
        <f t="shared" si="548"/>
        <v>0</v>
      </c>
      <c r="K166" s="25">
        <f t="shared" si="548"/>
        <v>0</v>
      </c>
      <c r="L166" s="25">
        <f t="shared" si="549"/>
        <v>0</v>
      </c>
      <c r="M166" s="25">
        <f t="shared" si="549"/>
        <v>0</v>
      </c>
      <c r="N166" s="25">
        <f t="shared" si="549"/>
        <v>0</v>
      </c>
      <c r="O166" s="25">
        <f t="shared" si="549"/>
        <v>0</v>
      </c>
      <c r="P166" s="27">
        <v>1.0200000000000001E-2</v>
      </c>
      <c r="Q166" s="25">
        <f>$P166*Q$164</f>
        <v>0</v>
      </c>
      <c r="R166" s="25">
        <f t="shared" si="550"/>
        <v>0</v>
      </c>
      <c r="S166" s="25">
        <f t="shared" si="550"/>
        <v>0</v>
      </c>
      <c r="T166" s="25">
        <f t="shared" si="550"/>
        <v>0</v>
      </c>
      <c r="U166" s="25">
        <f t="shared" si="550"/>
        <v>0</v>
      </c>
      <c r="V166" s="25">
        <f t="shared" si="550"/>
        <v>0</v>
      </c>
      <c r="W166" s="25">
        <f t="shared" si="550"/>
        <v>0</v>
      </c>
      <c r="X166" s="25">
        <f t="shared" si="550"/>
        <v>0</v>
      </c>
      <c r="Y166" s="25">
        <f t="shared" si="550"/>
        <v>0</v>
      </c>
      <c r="Z166" s="25">
        <f t="shared" si="550"/>
        <v>0</v>
      </c>
      <c r="AA166" s="25">
        <f t="shared" si="550"/>
        <v>0</v>
      </c>
      <c r="AB166" s="25">
        <f t="shared" si="550"/>
        <v>0</v>
      </c>
      <c r="AC166" s="27">
        <v>1.0200000000000001E-2</v>
      </c>
      <c r="AD166" s="25">
        <f>$AC166*AD$164</f>
        <v>0</v>
      </c>
      <c r="AE166" s="25">
        <f t="shared" si="551"/>
        <v>0</v>
      </c>
      <c r="AF166" s="25">
        <f t="shared" si="551"/>
        <v>0</v>
      </c>
      <c r="AG166" s="25">
        <f t="shared" si="551"/>
        <v>0</v>
      </c>
      <c r="AH166" s="25">
        <f t="shared" si="551"/>
        <v>0</v>
      </c>
      <c r="AI166" s="25">
        <f t="shared" si="551"/>
        <v>0</v>
      </c>
      <c r="AJ166" s="25">
        <f t="shared" si="551"/>
        <v>0</v>
      </c>
      <c r="AK166" s="25">
        <f t="shared" si="551"/>
        <v>0</v>
      </c>
      <c r="AL166" s="25">
        <f t="shared" si="551"/>
        <v>0</v>
      </c>
      <c r="AM166" s="25">
        <f t="shared" si="551"/>
        <v>0</v>
      </c>
      <c r="AN166" s="25">
        <f t="shared" si="551"/>
        <v>0</v>
      </c>
      <c r="AO166" s="25">
        <f t="shared" si="551"/>
        <v>0</v>
      </c>
      <c r="AP166" s="27">
        <v>1.0200000000000001E-2</v>
      </c>
      <c r="AQ166" s="25">
        <f>$AP166*AQ164</f>
        <v>0</v>
      </c>
      <c r="AR166" s="25">
        <f t="shared" ref="AR166:BB166" si="555">$AP166*AR164</f>
        <v>0</v>
      </c>
      <c r="AS166" s="25">
        <f t="shared" si="555"/>
        <v>0</v>
      </c>
      <c r="AT166" s="25">
        <f t="shared" si="555"/>
        <v>0</v>
      </c>
      <c r="AU166" s="25">
        <f t="shared" si="555"/>
        <v>0</v>
      </c>
      <c r="AV166" s="25">
        <f t="shared" si="555"/>
        <v>0</v>
      </c>
      <c r="AW166" s="25">
        <f t="shared" si="555"/>
        <v>0</v>
      </c>
      <c r="AX166" s="25">
        <f t="shared" si="555"/>
        <v>0</v>
      </c>
      <c r="AY166" s="25">
        <f t="shared" si="555"/>
        <v>0</v>
      </c>
      <c r="AZ166" s="25">
        <f t="shared" si="555"/>
        <v>0</v>
      </c>
      <c r="BA166" s="25">
        <f t="shared" si="555"/>
        <v>0</v>
      </c>
      <c r="BB166" s="25">
        <f t="shared" si="555"/>
        <v>0</v>
      </c>
      <c r="BC166" s="27">
        <v>1.0200000000000001E-2</v>
      </c>
      <c r="BD166" s="25">
        <f>$AP166*BD164</f>
        <v>0</v>
      </c>
      <c r="BE166" s="25">
        <f t="shared" ref="BE166:BO166" si="556">$AP166*BE164</f>
        <v>0</v>
      </c>
      <c r="BF166" s="25">
        <f t="shared" si="556"/>
        <v>0</v>
      </c>
      <c r="BG166" s="25">
        <f t="shared" si="556"/>
        <v>0</v>
      </c>
      <c r="BH166" s="25">
        <f t="shared" si="556"/>
        <v>0</v>
      </c>
      <c r="BI166" s="25">
        <f t="shared" si="556"/>
        <v>0</v>
      </c>
      <c r="BJ166" s="25">
        <f t="shared" si="556"/>
        <v>0</v>
      </c>
      <c r="BK166" s="25">
        <f t="shared" si="556"/>
        <v>0</v>
      </c>
      <c r="BL166" s="25">
        <f t="shared" si="556"/>
        <v>0</v>
      </c>
      <c r="BM166" s="25">
        <f t="shared" si="556"/>
        <v>0</v>
      </c>
      <c r="BN166" s="25">
        <f t="shared" si="556"/>
        <v>0</v>
      </c>
      <c r="BO166" s="25">
        <f t="shared" si="556"/>
        <v>0</v>
      </c>
      <c r="BP166" s="27">
        <v>1.0200000000000001E-2</v>
      </c>
      <c r="BQ166" s="25">
        <f>$AP166*BQ164</f>
        <v>0</v>
      </c>
      <c r="BR166" s="25">
        <f t="shared" ref="BR166:CB166" si="557">$AP166*BR164</f>
        <v>0</v>
      </c>
      <c r="BS166" s="25">
        <f t="shared" si="557"/>
        <v>0</v>
      </c>
      <c r="BT166" s="25">
        <f t="shared" si="557"/>
        <v>0</v>
      </c>
      <c r="BU166" s="25">
        <f t="shared" si="557"/>
        <v>0</v>
      </c>
      <c r="BV166" s="25">
        <f t="shared" si="557"/>
        <v>0</v>
      </c>
      <c r="BW166" s="25">
        <f t="shared" si="557"/>
        <v>0</v>
      </c>
      <c r="BX166" s="25">
        <f t="shared" si="557"/>
        <v>0</v>
      </c>
      <c r="BY166" s="25">
        <f t="shared" si="557"/>
        <v>0</v>
      </c>
      <c r="BZ166" s="25">
        <f t="shared" si="557"/>
        <v>0</v>
      </c>
      <c r="CA166" s="25">
        <f t="shared" si="557"/>
        <v>0</v>
      </c>
      <c r="CB166" s="25">
        <f t="shared" si="557"/>
        <v>0</v>
      </c>
    </row>
    <row r="167" spans="1:998" outlineLevel="1">
      <c r="A167" s="32">
        <v>30010210</v>
      </c>
      <c r="B167" s="1" t="s">
        <v>52</v>
      </c>
      <c r="C167" s="27">
        <v>6.8900000000000003E-2</v>
      </c>
      <c r="D167" s="25">
        <f t="shared" si="548"/>
        <v>0</v>
      </c>
      <c r="E167" s="25">
        <f t="shared" si="548"/>
        <v>0</v>
      </c>
      <c r="F167" s="25">
        <f t="shared" si="548"/>
        <v>0</v>
      </c>
      <c r="G167" s="25">
        <f t="shared" si="548"/>
        <v>0</v>
      </c>
      <c r="H167" s="25">
        <f t="shared" si="548"/>
        <v>0</v>
      </c>
      <c r="I167" s="25">
        <f t="shared" si="548"/>
        <v>0</v>
      </c>
      <c r="J167" s="25">
        <f t="shared" si="548"/>
        <v>0</v>
      </c>
      <c r="K167" s="25">
        <f t="shared" si="548"/>
        <v>0</v>
      </c>
      <c r="L167" s="25">
        <f t="shared" si="549"/>
        <v>0</v>
      </c>
      <c r="M167" s="25">
        <f t="shared" si="549"/>
        <v>0</v>
      </c>
      <c r="N167" s="25">
        <f t="shared" si="549"/>
        <v>0</v>
      </c>
      <c r="O167" s="25">
        <f t="shared" si="549"/>
        <v>0</v>
      </c>
      <c r="P167" s="27">
        <v>6.8900000000000003E-2</v>
      </c>
      <c r="Q167" s="25">
        <f>$P167*Q$164</f>
        <v>0</v>
      </c>
      <c r="R167" s="25">
        <f t="shared" si="550"/>
        <v>0</v>
      </c>
      <c r="S167" s="25">
        <f t="shared" si="550"/>
        <v>0</v>
      </c>
      <c r="T167" s="25">
        <f t="shared" si="550"/>
        <v>0</v>
      </c>
      <c r="U167" s="25">
        <f t="shared" si="550"/>
        <v>0</v>
      </c>
      <c r="V167" s="25">
        <f t="shared" si="550"/>
        <v>0</v>
      </c>
      <c r="W167" s="25">
        <f t="shared" si="550"/>
        <v>0</v>
      </c>
      <c r="X167" s="25">
        <f t="shared" si="550"/>
        <v>0</v>
      </c>
      <c r="Y167" s="25">
        <f t="shared" si="550"/>
        <v>0</v>
      </c>
      <c r="Z167" s="25">
        <f t="shared" si="550"/>
        <v>0</v>
      </c>
      <c r="AA167" s="25">
        <f t="shared" si="550"/>
        <v>0</v>
      </c>
      <c r="AB167" s="25">
        <f t="shared" si="550"/>
        <v>0</v>
      </c>
      <c r="AC167" s="27">
        <v>6.8900000000000003E-2</v>
      </c>
      <c r="AD167" s="25">
        <f>$AC167*AD$164</f>
        <v>0</v>
      </c>
      <c r="AE167" s="25">
        <f t="shared" si="551"/>
        <v>0</v>
      </c>
      <c r="AF167" s="25">
        <f t="shared" si="551"/>
        <v>0</v>
      </c>
      <c r="AG167" s="25">
        <f t="shared" si="551"/>
        <v>0</v>
      </c>
      <c r="AH167" s="25">
        <f t="shared" si="551"/>
        <v>0</v>
      </c>
      <c r="AI167" s="25">
        <f t="shared" si="551"/>
        <v>0</v>
      </c>
      <c r="AJ167" s="25">
        <f t="shared" si="551"/>
        <v>0</v>
      </c>
      <c r="AK167" s="25">
        <f t="shared" si="551"/>
        <v>0</v>
      </c>
      <c r="AL167" s="25">
        <f t="shared" si="551"/>
        <v>0</v>
      </c>
      <c r="AM167" s="25">
        <f t="shared" si="551"/>
        <v>0</v>
      </c>
      <c r="AN167" s="25">
        <f t="shared" si="551"/>
        <v>0</v>
      </c>
      <c r="AO167" s="25">
        <f t="shared" si="551"/>
        <v>0</v>
      </c>
      <c r="AP167" s="27">
        <v>6.8900000000000003E-2</v>
      </c>
      <c r="AQ167" s="25">
        <f>$AP167*AQ164</f>
        <v>0</v>
      </c>
      <c r="AR167" s="25">
        <f t="shared" ref="AR167:BB167" si="558">$AP167*AR164</f>
        <v>0</v>
      </c>
      <c r="AS167" s="25">
        <f t="shared" si="558"/>
        <v>0</v>
      </c>
      <c r="AT167" s="25">
        <f t="shared" si="558"/>
        <v>0</v>
      </c>
      <c r="AU167" s="25">
        <f t="shared" si="558"/>
        <v>0</v>
      </c>
      <c r="AV167" s="25">
        <f t="shared" si="558"/>
        <v>0</v>
      </c>
      <c r="AW167" s="25">
        <f t="shared" si="558"/>
        <v>0</v>
      </c>
      <c r="AX167" s="25">
        <f t="shared" si="558"/>
        <v>0</v>
      </c>
      <c r="AY167" s="25">
        <f t="shared" si="558"/>
        <v>0</v>
      </c>
      <c r="AZ167" s="25">
        <f t="shared" si="558"/>
        <v>0</v>
      </c>
      <c r="BA167" s="25">
        <f t="shared" si="558"/>
        <v>0</v>
      </c>
      <c r="BB167" s="25">
        <f t="shared" si="558"/>
        <v>0</v>
      </c>
      <c r="BC167" s="27">
        <v>6.8900000000000003E-2</v>
      </c>
      <c r="BD167" s="25">
        <f>$AP167*BD164</f>
        <v>0</v>
      </c>
      <c r="BE167" s="25">
        <f t="shared" ref="BE167:BO167" si="559">$AP167*BE164</f>
        <v>0</v>
      </c>
      <c r="BF167" s="25">
        <f t="shared" si="559"/>
        <v>0</v>
      </c>
      <c r="BG167" s="25">
        <f t="shared" si="559"/>
        <v>0</v>
      </c>
      <c r="BH167" s="25">
        <f t="shared" si="559"/>
        <v>0</v>
      </c>
      <c r="BI167" s="25">
        <f t="shared" si="559"/>
        <v>0</v>
      </c>
      <c r="BJ167" s="25">
        <f t="shared" si="559"/>
        <v>0</v>
      </c>
      <c r="BK167" s="25">
        <f t="shared" si="559"/>
        <v>0</v>
      </c>
      <c r="BL167" s="25">
        <f t="shared" si="559"/>
        <v>0</v>
      </c>
      <c r="BM167" s="25">
        <f t="shared" si="559"/>
        <v>0</v>
      </c>
      <c r="BN167" s="25">
        <f t="shared" si="559"/>
        <v>0</v>
      </c>
      <c r="BO167" s="25">
        <f t="shared" si="559"/>
        <v>0</v>
      </c>
      <c r="BP167" s="27">
        <v>6.8900000000000003E-2</v>
      </c>
      <c r="BQ167" s="25">
        <f>$AP167*BQ164</f>
        <v>0</v>
      </c>
      <c r="BR167" s="25">
        <f t="shared" ref="BR167:CB167" si="560">$AP167*BR164</f>
        <v>0</v>
      </c>
      <c r="BS167" s="25">
        <f t="shared" si="560"/>
        <v>0</v>
      </c>
      <c r="BT167" s="25">
        <f t="shared" si="560"/>
        <v>0</v>
      </c>
      <c r="BU167" s="25">
        <f t="shared" si="560"/>
        <v>0</v>
      </c>
      <c r="BV167" s="25">
        <f t="shared" si="560"/>
        <v>0</v>
      </c>
      <c r="BW167" s="25">
        <f t="shared" si="560"/>
        <v>0</v>
      </c>
      <c r="BX167" s="25">
        <f t="shared" si="560"/>
        <v>0</v>
      </c>
      <c r="BY167" s="25">
        <f t="shared" si="560"/>
        <v>0</v>
      </c>
      <c r="BZ167" s="25">
        <f t="shared" si="560"/>
        <v>0</v>
      </c>
      <c r="CA167" s="25">
        <f t="shared" si="560"/>
        <v>0</v>
      </c>
      <c r="CB167" s="25">
        <f t="shared" si="560"/>
        <v>0</v>
      </c>
    </row>
    <row r="168" spans="1:998" outlineLevel="1">
      <c r="A168" s="32">
        <v>30010292</v>
      </c>
      <c r="B168" s="1" t="s">
        <v>53</v>
      </c>
      <c r="C168" s="33">
        <v>135</v>
      </c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33">
        <v>135</v>
      </c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33">
        <v>135</v>
      </c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33">
        <v>135</v>
      </c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33">
        <v>135</v>
      </c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33">
        <v>135</v>
      </c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</row>
    <row r="169" spans="1:998" outlineLevel="1">
      <c r="A169" s="32">
        <v>30010301</v>
      </c>
      <c r="B169" s="1" t="s">
        <v>54</v>
      </c>
      <c r="C169" s="27">
        <v>3.5000000000000001E-3</v>
      </c>
      <c r="D169" s="25">
        <f t="shared" ref="D169:K170" si="561">$C169*D$164</f>
        <v>0</v>
      </c>
      <c r="E169" s="25">
        <f t="shared" si="561"/>
        <v>0</v>
      </c>
      <c r="F169" s="25">
        <f t="shared" si="561"/>
        <v>0</v>
      </c>
      <c r="G169" s="25">
        <f t="shared" si="561"/>
        <v>0</v>
      </c>
      <c r="H169" s="25">
        <f t="shared" si="561"/>
        <v>0</v>
      </c>
      <c r="I169" s="25">
        <f t="shared" si="561"/>
        <v>0</v>
      </c>
      <c r="J169" s="25">
        <f t="shared" si="561"/>
        <v>0</v>
      </c>
      <c r="K169" s="25">
        <f t="shared" si="561"/>
        <v>0</v>
      </c>
      <c r="L169" s="25">
        <f t="shared" ref="L169:O170" si="562">$C169*L$164</f>
        <v>0</v>
      </c>
      <c r="M169" s="25">
        <f t="shared" si="562"/>
        <v>0</v>
      </c>
      <c r="N169" s="25">
        <f t="shared" si="562"/>
        <v>0</v>
      </c>
      <c r="O169" s="25">
        <f t="shared" si="562"/>
        <v>0</v>
      </c>
      <c r="P169" s="27">
        <v>3.5000000000000001E-3</v>
      </c>
      <c r="Q169" s="25">
        <f>$P169*Q$164</f>
        <v>0</v>
      </c>
      <c r="R169" s="25">
        <f t="shared" ref="R169:AB170" si="563">$P169*R$164</f>
        <v>0</v>
      </c>
      <c r="S169" s="25">
        <f t="shared" si="563"/>
        <v>0</v>
      </c>
      <c r="T169" s="25">
        <f t="shared" si="563"/>
        <v>0</v>
      </c>
      <c r="U169" s="25">
        <f t="shared" si="563"/>
        <v>0</v>
      </c>
      <c r="V169" s="25">
        <f t="shared" si="563"/>
        <v>0</v>
      </c>
      <c r="W169" s="25">
        <f t="shared" si="563"/>
        <v>0</v>
      </c>
      <c r="X169" s="25">
        <f t="shared" si="563"/>
        <v>0</v>
      </c>
      <c r="Y169" s="25">
        <f t="shared" si="563"/>
        <v>0</v>
      </c>
      <c r="Z169" s="25">
        <f t="shared" si="563"/>
        <v>0</v>
      </c>
      <c r="AA169" s="25">
        <f t="shared" si="563"/>
        <v>0</v>
      </c>
      <c r="AB169" s="25">
        <f t="shared" si="563"/>
        <v>0</v>
      </c>
      <c r="AC169" s="27">
        <v>3.5000000000000001E-3</v>
      </c>
      <c r="AD169" s="25">
        <f>$AC169*AD$164</f>
        <v>0</v>
      </c>
      <c r="AE169" s="25">
        <f t="shared" ref="AE169:AO170" si="564">$AC169*AE$164</f>
        <v>0</v>
      </c>
      <c r="AF169" s="25">
        <f t="shared" si="564"/>
        <v>0</v>
      </c>
      <c r="AG169" s="25">
        <f t="shared" si="564"/>
        <v>0</v>
      </c>
      <c r="AH169" s="25">
        <f t="shared" si="564"/>
        <v>0</v>
      </c>
      <c r="AI169" s="25">
        <f t="shared" si="564"/>
        <v>0</v>
      </c>
      <c r="AJ169" s="25">
        <f t="shared" si="564"/>
        <v>0</v>
      </c>
      <c r="AK169" s="25">
        <f t="shared" si="564"/>
        <v>0</v>
      </c>
      <c r="AL169" s="25">
        <f t="shared" si="564"/>
        <v>0</v>
      </c>
      <c r="AM169" s="25">
        <f t="shared" si="564"/>
        <v>0</v>
      </c>
      <c r="AN169" s="25">
        <f t="shared" si="564"/>
        <v>0</v>
      </c>
      <c r="AO169" s="25">
        <f t="shared" si="564"/>
        <v>0</v>
      </c>
      <c r="AP169" s="27">
        <v>3.5000000000000001E-3</v>
      </c>
      <c r="AQ169" s="25">
        <f>$AP169*AQ164</f>
        <v>0</v>
      </c>
      <c r="AR169" s="25">
        <f t="shared" ref="AR169:BB169" si="565">$AP169*AR164</f>
        <v>0</v>
      </c>
      <c r="AS169" s="25">
        <f t="shared" si="565"/>
        <v>0</v>
      </c>
      <c r="AT169" s="25">
        <f t="shared" si="565"/>
        <v>0</v>
      </c>
      <c r="AU169" s="25">
        <f t="shared" si="565"/>
        <v>0</v>
      </c>
      <c r="AV169" s="25">
        <f t="shared" si="565"/>
        <v>0</v>
      </c>
      <c r="AW169" s="25">
        <f t="shared" si="565"/>
        <v>0</v>
      </c>
      <c r="AX169" s="25">
        <f t="shared" si="565"/>
        <v>0</v>
      </c>
      <c r="AY169" s="25">
        <f t="shared" si="565"/>
        <v>0</v>
      </c>
      <c r="AZ169" s="25">
        <f t="shared" si="565"/>
        <v>0</v>
      </c>
      <c r="BA169" s="25">
        <f t="shared" si="565"/>
        <v>0</v>
      </c>
      <c r="BB169" s="25">
        <f t="shared" si="565"/>
        <v>0</v>
      </c>
      <c r="BC169" s="27">
        <v>3.5000000000000001E-3</v>
      </c>
      <c r="BD169" s="25">
        <f>$AP169*BD164</f>
        <v>0</v>
      </c>
      <c r="BE169" s="25">
        <f t="shared" ref="BE169:BO169" si="566">$AP169*BE164</f>
        <v>0</v>
      </c>
      <c r="BF169" s="25">
        <f t="shared" si="566"/>
        <v>0</v>
      </c>
      <c r="BG169" s="25">
        <f t="shared" si="566"/>
        <v>0</v>
      </c>
      <c r="BH169" s="25">
        <f t="shared" si="566"/>
        <v>0</v>
      </c>
      <c r="BI169" s="25">
        <f t="shared" si="566"/>
        <v>0</v>
      </c>
      <c r="BJ169" s="25">
        <f t="shared" si="566"/>
        <v>0</v>
      </c>
      <c r="BK169" s="25">
        <f t="shared" si="566"/>
        <v>0</v>
      </c>
      <c r="BL169" s="25">
        <f t="shared" si="566"/>
        <v>0</v>
      </c>
      <c r="BM169" s="25">
        <f t="shared" si="566"/>
        <v>0</v>
      </c>
      <c r="BN169" s="25">
        <f t="shared" si="566"/>
        <v>0</v>
      </c>
      <c r="BO169" s="25">
        <f t="shared" si="566"/>
        <v>0</v>
      </c>
      <c r="BP169" s="27">
        <v>3.5000000000000001E-3</v>
      </c>
      <c r="BQ169" s="25">
        <f>$AP169*BQ164</f>
        <v>0</v>
      </c>
      <c r="BR169" s="25">
        <f t="shared" ref="BR169:CB169" si="567">$AP169*BR164</f>
        <v>0</v>
      </c>
      <c r="BS169" s="25">
        <f t="shared" si="567"/>
        <v>0</v>
      </c>
      <c r="BT169" s="25">
        <f t="shared" si="567"/>
        <v>0</v>
      </c>
      <c r="BU169" s="25">
        <f t="shared" si="567"/>
        <v>0</v>
      </c>
      <c r="BV169" s="25">
        <f t="shared" si="567"/>
        <v>0</v>
      </c>
      <c r="BW169" s="25">
        <f t="shared" si="567"/>
        <v>0</v>
      </c>
      <c r="BX169" s="25">
        <f t="shared" si="567"/>
        <v>0</v>
      </c>
      <c r="BY169" s="25">
        <f t="shared" si="567"/>
        <v>0</v>
      </c>
      <c r="BZ169" s="25">
        <f t="shared" si="567"/>
        <v>0</v>
      </c>
      <c r="CA169" s="25">
        <f t="shared" si="567"/>
        <v>0</v>
      </c>
      <c r="CB169" s="25">
        <f t="shared" si="567"/>
        <v>0</v>
      </c>
    </row>
    <row r="170" spans="1:998" outlineLevel="1">
      <c r="A170" s="32">
        <v>30010401</v>
      </c>
      <c r="B170" s="1" t="s">
        <v>55</v>
      </c>
      <c r="C170" s="27">
        <v>1.0200000000000001E-2</v>
      </c>
      <c r="D170" s="25">
        <f t="shared" si="561"/>
        <v>0</v>
      </c>
      <c r="E170" s="25">
        <f t="shared" si="561"/>
        <v>0</v>
      </c>
      <c r="F170" s="25">
        <f t="shared" si="561"/>
        <v>0</v>
      </c>
      <c r="G170" s="25">
        <f t="shared" si="561"/>
        <v>0</v>
      </c>
      <c r="H170" s="25">
        <f t="shared" si="561"/>
        <v>0</v>
      </c>
      <c r="I170" s="25">
        <f t="shared" si="561"/>
        <v>0</v>
      </c>
      <c r="J170" s="25">
        <f t="shared" si="561"/>
        <v>0</v>
      </c>
      <c r="K170" s="25">
        <f t="shared" si="561"/>
        <v>0</v>
      </c>
      <c r="L170" s="25">
        <f t="shared" si="562"/>
        <v>0</v>
      </c>
      <c r="M170" s="25">
        <f t="shared" si="562"/>
        <v>0</v>
      </c>
      <c r="N170" s="25">
        <f t="shared" si="562"/>
        <v>0</v>
      </c>
      <c r="O170" s="25">
        <f t="shared" si="562"/>
        <v>0</v>
      </c>
      <c r="P170" s="27">
        <v>1.0200000000000001E-2</v>
      </c>
      <c r="Q170" s="25">
        <f>$P170*Q$164</f>
        <v>0</v>
      </c>
      <c r="R170" s="25">
        <f t="shared" si="563"/>
        <v>0</v>
      </c>
      <c r="S170" s="25">
        <f t="shared" si="563"/>
        <v>0</v>
      </c>
      <c r="T170" s="25">
        <f t="shared" si="563"/>
        <v>0</v>
      </c>
      <c r="U170" s="25">
        <f t="shared" si="563"/>
        <v>0</v>
      </c>
      <c r="V170" s="25">
        <f t="shared" si="563"/>
        <v>0</v>
      </c>
      <c r="W170" s="25">
        <f t="shared" si="563"/>
        <v>0</v>
      </c>
      <c r="X170" s="25">
        <f t="shared" si="563"/>
        <v>0</v>
      </c>
      <c r="Y170" s="25">
        <f t="shared" si="563"/>
        <v>0</v>
      </c>
      <c r="Z170" s="25">
        <f t="shared" si="563"/>
        <v>0</v>
      </c>
      <c r="AA170" s="25">
        <f t="shared" si="563"/>
        <v>0</v>
      </c>
      <c r="AB170" s="25">
        <f t="shared" si="563"/>
        <v>0</v>
      </c>
      <c r="AC170" s="27">
        <v>1.0200000000000001E-2</v>
      </c>
      <c r="AD170" s="25">
        <f>$AC170*AD$164</f>
        <v>0</v>
      </c>
      <c r="AE170" s="25">
        <f t="shared" si="564"/>
        <v>0</v>
      </c>
      <c r="AF170" s="25">
        <f t="shared" si="564"/>
        <v>0</v>
      </c>
      <c r="AG170" s="25">
        <f t="shared" si="564"/>
        <v>0</v>
      </c>
      <c r="AH170" s="25">
        <f t="shared" si="564"/>
        <v>0</v>
      </c>
      <c r="AI170" s="25">
        <f t="shared" si="564"/>
        <v>0</v>
      </c>
      <c r="AJ170" s="25">
        <f t="shared" si="564"/>
        <v>0</v>
      </c>
      <c r="AK170" s="25">
        <f t="shared" si="564"/>
        <v>0</v>
      </c>
      <c r="AL170" s="25">
        <f t="shared" si="564"/>
        <v>0</v>
      </c>
      <c r="AM170" s="25">
        <f t="shared" si="564"/>
        <v>0</v>
      </c>
      <c r="AN170" s="25">
        <f t="shared" si="564"/>
        <v>0</v>
      </c>
      <c r="AO170" s="25">
        <f t="shared" si="564"/>
        <v>0</v>
      </c>
      <c r="AP170" s="27">
        <v>1.0200000000000001E-2</v>
      </c>
      <c r="AQ170" s="25">
        <f>$AP170*AQ164</f>
        <v>0</v>
      </c>
      <c r="AR170" s="25">
        <f t="shared" ref="AR170:BB170" si="568">$AP170*AR164</f>
        <v>0</v>
      </c>
      <c r="AS170" s="25">
        <f t="shared" si="568"/>
        <v>0</v>
      </c>
      <c r="AT170" s="25">
        <f t="shared" si="568"/>
        <v>0</v>
      </c>
      <c r="AU170" s="25">
        <f t="shared" si="568"/>
        <v>0</v>
      </c>
      <c r="AV170" s="25">
        <f t="shared" si="568"/>
        <v>0</v>
      </c>
      <c r="AW170" s="25">
        <f t="shared" si="568"/>
        <v>0</v>
      </c>
      <c r="AX170" s="25">
        <f t="shared" si="568"/>
        <v>0</v>
      </c>
      <c r="AY170" s="25">
        <f t="shared" si="568"/>
        <v>0</v>
      </c>
      <c r="AZ170" s="25">
        <f t="shared" si="568"/>
        <v>0</v>
      </c>
      <c r="BA170" s="25">
        <f t="shared" si="568"/>
        <v>0</v>
      </c>
      <c r="BB170" s="25">
        <f t="shared" si="568"/>
        <v>0</v>
      </c>
      <c r="BC170" s="27">
        <v>1.0200000000000001E-2</v>
      </c>
      <c r="BD170" s="25">
        <f>$AP170*BD164</f>
        <v>0</v>
      </c>
      <c r="BE170" s="25">
        <f t="shared" ref="BE170:BO170" si="569">$AP170*BE164</f>
        <v>0</v>
      </c>
      <c r="BF170" s="25">
        <f t="shared" si="569"/>
        <v>0</v>
      </c>
      <c r="BG170" s="25">
        <f t="shared" si="569"/>
        <v>0</v>
      </c>
      <c r="BH170" s="25">
        <f t="shared" si="569"/>
        <v>0</v>
      </c>
      <c r="BI170" s="25">
        <f t="shared" si="569"/>
        <v>0</v>
      </c>
      <c r="BJ170" s="25">
        <f t="shared" si="569"/>
        <v>0</v>
      </c>
      <c r="BK170" s="25">
        <f t="shared" si="569"/>
        <v>0</v>
      </c>
      <c r="BL170" s="25">
        <f t="shared" si="569"/>
        <v>0</v>
      </c>
      <c r="BM170" s="25">
        <f t="shared" si="569"/>
        <v>0</v>
      </c>
      <c r="BN170" s="25">
        <f t="shared" si="569"/>
        <v>0</v>
      </c>
      <c r="BO170" s="25">
        <f t="shared" si="569"/>
        <v>0</v>
      </c>
      <c r="BP170" s="27">
        <v>1.0200000000000001E-2</v>
      </c>
      <c r="BQ170" s="25">
        <f>$AP170*BQ164</f>
        <v>0</v>
      </c>
      <c r="BR170" s="25">
        <f t="shared" ref="BR170:CB170" si="570">$AP170*BR164</f>
        <v>0</v>
      </c>
      <c r="BS170" s="25">
        <f t="shared" si="570"/>
        <v>0</v>
      </c>
      <c r="BT170" s="25">
        <f t="shared" si="570"/>
        <v>0</v>
      </c>
      <c r="BU170" s="25">
        <f t="shared" si="570"/>
        <v>0</v>
      </c>
      <c r="BV170" s="25">
        <f t="shared" si="570"/>
        <v>0</v>
      </c>
      <c r="BW170" s="25">
        <f t="shared" si="570"/>
        <v>0</v>
      </c>
      <c r="BX170" s="25">
        <f t="shared" si="570"/>
        <v>0</v>
      </c>
      <c r="BY170" s="25">
        <f t="shared" si="570"/>
        <v>0</v>
      </c>
      <c r="BZ170" s="25">
        <f t="shared" si="570"/>
        <v>0</v>
      </c>
      <c r="CA170" s="25">
        <f t="shared" si="570"/>
        <v>0</v>
      </c>
      <c r="CB170" s="25">
        <f t="shared" si="570"/>
        <v>0</v>
      </c>
    </row>
    <row r="171" spans="1:998" s="23" customFormat="1">
      <c r="A171" s="21" t="s">
        <v>56</v>
      </c>
      <c r="B171" s="22"/>
      <c r="C171" s="26">
        <f>SUM(D171:O171)</f>
        <v>0</v>
      </c>
      <c r="D171" s="26">
        <f t="shared" ref="D171:K171" si="571">SUM(D164:D170)</f>
        <v>0</v>
      </c>
      <c r="E171" s="26">
        <f t="shared" si="571"/>
        <v>0</v>
      </c>
      <c r="F171" s="26">
        <f t="shared" si="571"/>
        <v>0</v>
      </c>
      <c r="G171" s="26">
        <f t="shared" si="571"/>
        <v>0</v>
      </c>
      <c r="H171" s="26">
        <f t="shared" si="571"/>
        <v>0</v>
      </c>
      <c r="I171" s="26">
        <f t="shared" si="571"/>
        <v>0</v>
      </c>
      <c r="J171" s="26">
        <f t="shared" si="571"/>
        <v>0</v>
      </c>
      <c r="K171" s="26">
        <f t="shared" si="571"/>
        <v>0</v>
      </c>
      <c r="L171" s="26">
        <f t="shared" ref="L171:O171" si="572">SUM(L164:L170)</f>
        <v>0</v>
      </c>
      <c r="M171" s="26">
        <f t="shared" si="572"/>
        <v>0</v>
      </c>
      <c r="N171" s="26">
        <f t="shared" si="572"/>
        <v>0</v>
      </c>
      <c r="O171" s="26">
        <f t="shared" si="572"/>
        <v>0</v>
      </c>
      <c r="P171" s="26">
        <f>SUM(Q171:AB171)</f>
        <v>0</v>
      </c>
      <c r="Q171" s="26">
        <f t="shared" ref="Q171:AB171" si="573">SUM(Q164:Q170)</f>
        <v>0</v>
      </c>
      <c r="R171" s="26">
        <f t="shared" si="573"/>
        <v>0</v>
      </c>
      <c r="S171" s="26">
        <f t="shared" si="573"/>
        <v>0</v>
      </c>
      <c r="T171" s="26">
        <f t="shared" si="573"/>
        <v>0</v>
      </c>
      <c r="U171" s="26">
        <f t="shared" si="573"/>
        <v>0</v>
      </c>
      <c r="V171" s="26">
        <f t="shared" si="573"/>
        <v>0</v>
      </c>
      <c r="W171" s="26">
        <f t="shared" si="573"/>
        <v>0</v>
      </c>
      <c r="X171" s="26">
        <f t="shared" si="573"/>
        <v>0</v>
      </c>
      <c r="Y171" s="26">
        <f t="shared" si="573"/>
        <v>0</v>
      </c>
      <c r="Z171" s="26">
        <f t="shared" si="573"/>
        <v>0</v>
      </c>
      <c r="AA171" s="26">
        <f t="shared" si="573"/>
        <v>0</v>
      </c>
      <c r="AB171" s="26">
        <f t="shared" si="573"/>
        <v>0</v>
      </c>
      <c r="AC171" s="26">
        <f>SUM(AD171:AO171)</f>
        <v>0</v>
      </c>
      <c r="AD171" s="26">
        <f t="shared" ref="AD171:AO171" si="574">SUM(AD164:AD170)</f>
        <v>0</v>
      </c>
      <c r="AE171" s="26">
        <f t="shared" si="574"/>
        <v>0</v>
      </c>
      <c r="AF171" s="26">
        <f t="shared" si="574"/>
        <v>0</v>
      </c>
      <c r="AG171" s="26">
        <f t="shared" si="574"/>
        <v>0</v>
      </c>
      <c r="AH171" s="26">
        <f t="shared" si="574"/>
        <v>0</v>
      </c>
      <c r="AI171" s="26">
        <f t="shared" si="574"/>
        <v>0</v>
      </c>
      <c r="AJ171" s="26">
        <f t="shared" si="574"/>
        <v>0</v>
      </c>
      <c r="AK171" s="26">
        <f t="shared" si="574"/>
        <v>0</v>
      </c>
      <c r="AL171" s="26">
        <f t="shared" si="574"/>
        <v>0</v>
      </c>
      <c r="AM171" s="26">
        <f t="shared" si="574"/>
        <v>0</v>
      </c>
      <c r="AN171" s="26">
        <f t="shared" si="574"/>
        <v>0</v>
      </c>
      <c r="AO171" s="26">
        <f t="shared" si="574"/>
        <v>0</v>
      </c>
      <c r="AP171" s="26">
        <f>SUM(AQ171:BB171)</f>
        <v>0</v>
      </c>
      <c r="AQ171" s="26">
        <f t="shared" ref="AQ171:BB171" si="575">SUM(AQ164:AQ170)</f>
        <v>0</v>
      </c>
      <c r="AR171" s="26">
        <f t="shared" si="575"/>
        <v>0</v>
      </c>
      <c r="AS171" s="26">
        <f t="shared" si="575"/>
        <v>0</v>
      </c>
      <c r="AT171" s="26">
        <f t="shared" si="575"/>
        <v>0</v>
      </c>
      <c r="AU171" s="26">
        <f t="shared" si="575"/>
        <v>0</v>
      </c>
      <c r="AV171" s="26">
        <f t="shared" si="575"/>
        <v>0</v>
      </c>
      <c r="AW171" s="26">
        <f t="shared" si="575"/>
        <v>0</v>
      </c>
      <c r="AX171" s="26">
        <f t="shared" si="575"/>
        <v>0</v>
      </c>
      <c r="AY171" s="26">
        <f t="shared" si="575"/>
        <v>0</v>
      </c>
      <c r="AZ171" s="26">
        <f t="shared" si="575"/>
        <v>0</v>
      </c>
      <c r="BA171" s="26">
        <f t="shared" si="575"/>
        <v>0</v>
      </c>
      <c r="BB171" s="26">
        <f t="shared" si="575"/>
        <v>0</v>
      </c>
      <c r="BC171" s="26">
        <f>SUM(BD171:BO171)</f>
        <v>0</v>
      </c>
      <c r="BD171" s="26">
        <f t="shared" ref="BD171:BO171" si="576">SUM(BD164:BD170)</f>
        <v>0</v>
      </c>
      <c r="BE171" s="26">
        <f t="shared" si="576"/>
        <v>0</v>
      </c>
      <c r="BF171" s="26">
        <f t="shared" si="576"/>
        <v>0</v>
      </c>
      <c r="BG171" s="26">
        <f t="shared" si="576"/>
        <v>0</v>
      </c>
      <c r="BH171" s="26">
        <f t="shared" si="576"/>
        <v>0</v>
      </c>
      <c r="BI171" s="26">
        <f t="shared" si="576"/>
        <v>0</v>
      </c>
      <c r="BJ171" s="26">
        <f t="shared" si="576"/>
        <v>0</v>
      </c>
      <c r="BK171" s="26">
        <f t="shared" si="576"/>
        <v>0</v>
      </c>
      <c r="BL171" s="26">
        <f t="shared" si="576"/>
        <v>0</v>
      </c>
      <c r="BM171" s="26">
        <f t="shared" si="576"/>
        <v>0</v>
      </c>
      <c r="BN171" s="26">
        <f t="shared" si="576"/>
        <v>0</v>
      </c>
      <c r="BO171" s="26">
        <f t="shared" si="576"/>
        <v>0</v>
      </c>
      <c r="BP171" s="26">
        <f>SUM(BQ171:CB171)</f>
        <v>0</v>
      </c>
      <c r="BQ171" s="26">
        <f t="shared" ref="BQ171:CB171" si="577">SUM(BQ164:BQ170)</f>
        <v>0</v>
      </c>
      <c r="BR171" s="26">
        <f t="shared" si="577"/>
        <v>0</v>
      </c>
      <c r="BS171" s="26">
        <f t="shared" si="577"/>
        <v>0</v>
      </c>
      <c r="BT171" s="26">
        <f t="shared" si="577"/>
        <v>0</v>
      </c>
      <c r="BU171" s="26">
        <f t="shared" si="577"/>
        <v>0</v>
      </c>
      <c r="BV171" s="26">
        <f t="shared" si="577"/>
        <v>0</v>
      </c>
      <c r="BW171" s="26">
        <f t="shared" si="577"/>
        <v>0</v>
      </c>
      <c r="BX171" s="26">
        <f t="shared" si="577"/>
        <v>0</v>
      </c>
      <c r="BY171" s="26">
        <f t="shared" si="577"/>
        <v>0</v>
      </c>
      <c r="BZ171" s="26">
        <f t="shared" si="577"/>
        <v>0</v>
      </c>
      <c r="CA171" s="26">
        <f t="shared" si="577"/>
        <v>0</v>
      </c>
      <c r="CB171" s="26">
        <f t="shared" si="577"/>
        <v>0</v>
      </c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  <c r="IW171" s="22"/>
      <c r="IX171" s="22"/>
      <c r="IY171" s="22"/>
      <c r="IZ171" s="22"/>
      <c r="JA171" s="22"/>
      <c r="JB171" s="22"/>
      <c r="JC171" s="22"/>
      <c r="JD171" s="22"/>
      <c r="JE171" s="22"/>
      <c r="JF171" s="22"/>
      <c r="JG171" s="22"/>
      <c r="JH171" s="22"/>
      <c r="JI171" s="22"/>
      <c r="JJ171" s="22"/>
      <c r="JK171" s="22"/>
      <c r="JL171" s="22"/>
      <c r="JM171" s="22"/>
      <c r="JN171" s="22"/>
      <c r="JO171" s="22"/>
      <c r="JP171" s="22"/>
      <c r="JQ171" s="22"/>
      <c r="JR171" s="22"/>
      <c r="JS171" s="22"/>
      <c r="JT171" s="22"/>
      <c r="JU171" s="22"/>
      <c r="JV171" s="22"/>
      <c r="JW171" s="22"/>
      <c r="JX171" s="22"/>
      <c r="JY171" s="22"/>
      <c r="JZ171" s="22"/>
      <c r="KA171" s="22"/>
      <c r="KB171" s="22"/>
      <c r="KC171" s="22"/>
      <c r="KD171" s="22"/>
      <c r="KE171" s="22"/>
      <c r="KF171" s="22"/>
      <c r="KG171" s="22"/>
      <c r="KH171" s="22"/>
      <c r="KI171" s="22"/>
      <c r="KJ171" s="22"/>
      <c r="KK171" s="22"/>
      <c r="KL171" s="22"/>
      <c r="KM171" s="22"/>
      <c r="KN171" s="22"/>
      <c r="KO171" s="22"/>
      <c r="KP171" s="22"/>
      <c r="KQ171" s="22"/>
      <c r="KR171" s="22"/>
      <c r="KS171" s="22"/>
      <c r="KT171" s="22"/>
      <c r="KU171" s="22"/>
      <c r="KV171" s="22"/>
      <c r="KW171" s="22"/>
      <c r="KX171" s="22"/>
      <c r="KY171" s="22"/>
      <c r="KZ171" s="22"/>
      <c r="LA171" s="22"/>
      <c r="LB171" s="22"/>
      <c r="LC171" s="22"/>
      <c r="LD171" s="22"/>
      <c r="LE171" s="22"/>
      <c r="LF171" s="22"/>
      <c r="LG171" s="22"/>
      <c r="LH171" s="22"/>
      <c r="LI171" s="22"/>
      <c r="LJ171" s="22"/>
      <c r="LK171" s="22"/>
      <c r="LL171" s="22"/>
      <c r="LM171" s="22"/>
      <c r="LN171" s="22"/>
      <c r="LO171" s="22"/>
      <c r="LP171" s="22"/>
      <c r="LQ171" s="22"/>
      <c r="LR171" s="22"/>
      <c r="LS171" s="22"/>
      <c r="LT171" s="22"/>
      <c r="LU171" s="22"/>
      <c r="LV171" s="22"/>
      <c r="LW171" s="22"/>
      <c r="LX171" s="22"/>
      <c r="LY171" s="22"/>
      <c r="LZ171" s="22"/>
      <c r="MA171" s="22"/>
      <c r="MB171" s="22"/>
      <c r="MC171" s="22"/>
      <c r="MD171" s="22"/>
      <c r="ME171" s="22"/>
      <c r="MF171" s="22"/>
      <c r="MG171" s="22"/>
      <c r="MH171" s="22"/>
      <c r="MI171" s="22"/>
      <c r="MJ171" s="22"/>
      <c r="MK171" s="22"/>
      <c r="ML171" s="22"/>
      <c r="MM171" s="22"/>
      <c r="MN171" s="22"/>
      <c r="MO171" s="22"/>
      <c r="MP171" s="22"/>
      <c r="MQ171" s="22"/>
      <c r="MR171" s="22"/>
      <c r="MS171" s="22"/>
      <c r="MT171" s="22"/>
      <c r="MU171" s="22"/>
      <c r="MV171" s="22"/>
      <c r="MW171" s="22"/>
      <c r="MX171" s="22"/>
      <c r="MY171" s="22"/>
      <c r="MZ171" s="22"/>
      <c r="NA171" s="22"/>
      <c r="NB171" s="22"/>
      <c r="NC171" s="22"/>
      <c r="ND171" s="22"/>
      <c r="NE171" s="22"/>
      <c r="NF171" s="22"/>
      <c r="NG171" s="22"/>
      <c r="NH171" s="22"/>
      <c r="NI171" s="22"/>
      <c r="NJ171" s="22"/>
      <c r="NK171" s="22"/>
      <c r="NL171" s="22"/>
      <c r="NM171" s="22"/>
      <c r="NN171" s="22"/>
      <c r="NO171" s="22"/>
      <c r="NP171" s="22"/>
      <c r="NQ171" s="22"/>
      <c r="NR171" s="22"/>
      <c r="NS171" s="22"/>
      <c r="NT171" s="22"/>
      <c r="NU171" s="22"/>
      <c r="NV171" s="22"/>
      <c r="NW171" s="22"/>
      <c r="NX171" s="22"/>
      <c r="NY171" s="22"/>
      <c r="NZ171" s="22"/>
      <c r="OA171" s="22"/>
      <c r="OB171" s="22"/>
      <c r="OC171" s="22"/>
      <c r="OD171" s="22"/>
      <c r="OE171" s="22"/>
      <c r="OF171" s="22"/>
      <c r="OG171" s="22"/>
      <c r="OH171" s="22"/>
      <c r="OI171" s="22"/>
      <c r="OJ171" s="22"/>
      <c r="OK171" s="22"/>
      <c r="OL171" s="22"/>
      <c r="OM171" s="22"/>
      <c r="ON171" s="22"/>
      <c r="OO171" s="22"/>
      <c r="OP171" s="22"/>
      <c r="OQ171" s="22"/>
      <c r="OR171" s="22"/>
      <c r="OS171" s="22"/>
      <c r="OT171" s="22"/>
      <c r="OU171" s="22"/>
      <c r="OV171" s="22"/>
      <c r="OW171" s="22"/>
      <c r="OX171" s="22"/>
      <c r="OY171" s="22"/>
      <c r="OZ171" s="22"/>
      <c r="PA171" s="22"/>
      <c r="PB171" s="22"/>
      <c r="PC171" s="22"/>
      <c r="PD171" s="22"/>
      <c r="PE171" s="22"/>
      <c r="PF171" s="22"/>
      <c r="PG171" s="22"/>
      <c r="PH171" s="22"/>
      <c r="PI171" s="22"/>
      <c r="PJ171" s="22"/>
      <c r="PK171" s="22"/>
      <c r="PL171" s="22"/>
      <c r="PM171" s="22"/>
      <c r="PN171" s="22"/>
      <c r="PO171" s="22"/>
      <c r="PP171" s="22"/>
      <c r="PQ171" s="22"/>
      <c r="PR171" s="22"/>
      <c r="PS171" s="22"/>
      <c r="PT171" s="22"/>
      <c r="PU171" s="22"/>
      <c r="PV171" s="22"/>
      <c r="PW171" s="22"/>
      <c r="PX171" s="22"/>
      <c r="PY171" s="22"/>
      <c r="PZ171" s="22"/>
      <c r="QA171" s="22"/>
      <c r="QB171" s="22"/>
      <c r="QC171" s="22"/>
      <c r="QD171" s="22"/>
      <c r="QE171" s="22"/>
      <c r="QF171" s="22"/>
      <c r="QG171" s="22"/>
      <c r="QH171" s="22"/>
      <c r="QI171" s="22"/>
      <c r="QJ171" s="22"/>
      <c r="QK171" s="22"/>
      <c r="QL171" s="22"/>
      <c r="QM171" s="22"/>
      <c r="QN171" s="22"/>
      <c r="QO171" s="22"/>
      <c r="QP171" s="22"/>
      <c r="QQ171" s="22"/>
      <c r="QR171" s="22"/>
      <c r="QS171" s="22"/>
      <c r="QT171" s="22"/>
      <c r="QU171" s="22"/>
      <c r="QV171" s="22"/>
      <c r="QW171" s="22"/>
      <c r="QX171" s="22"/>
      <c r="QY171" s="22"/>
      <c r="QZ171" s="22"/>
      <c r="RA171" s="22"/>
      <c r="RB171" s="22"/>
      <c r="RC171" s="22"/>
      <c r="RD171" s="22"/>
      <c r="RE171" s="22"/>
      <c r="RF171" s="22"/>
      <c r="RG171" s="22"/>
      <c r="RH171" s="22"/>
      <c r="RI171" s="22"/>
      <c r="RJ171" s="22"/>
      <c r="RK171" s="22"/>
      <c r="RL171" s="22"/>
      <c r="RM171" s="22"/>
      <c r="RN171" s="22"/>
      <c r="RO171" s="22"/>
      <c r="RP171" s="22"/>
      <c r="RQ171" s="22"/>
      <c r="RR171" s="22"/>
      <c r="RS171" s="22"/>
      <c r="RT171" s="22"/>
      <c r="RU171" s="22"/>
      <c r="RV171" s="22"/>
      <c r="RW171" s="22"/>
      <c r="RX171" s="22"/>
      <c r="RY171" s="22"/>
      <c r="RZ171" s="22"/>
      <c r="SA171" s="22"/>
      <c r="SB171" s="22"/>
      <c r="SC171" s="22"/>
      <c r="SD171" s="22"/>
      <c r="SE171" s="22"/>
      <c r="SF171" s="22"/>
      <c r="SG171" s="22"/>
      <c r="SH171" s="22"/>
      <c r="SI171" s="22"/>
      <c r="SJ171" s="22"/>
      <c r="SK171" s="22"/>
      <c r="SL171" s="22"/>
      <c r="SM171" s="22"/>
      <c r="SN171" s="22"/>
      <c r="SO171" s="22"/>
      <c r="SP171" s="22"/>
      <c r="SQ171" s="22"/>
      <c r="SR171" s="22"/>
      <c r="SS171" s="22"/>
      <c r="ST171" s="22"/>
      <c r="SU171" s="22"/>
      <c r="SV171" s="22"/>
      <c r="SW171" s="22"/>
      <c r="SX171" s="22"/>
      <c r="SY171" s="22"/>
      <c r="SZ171" s="22"/>
      <c r="TA171" s="22"/>
      <c r="TB171" s="22"/>
      <c r="TC171" s="22"/>
      <c r="TD171" s="22"/>
      <c r="TE171" s="22"/>
      <c r="TF171" s="22"/>
      <c r="TG171" s="22"/>
      <c r="TH171" s="22"/>
      <c r="TI171" s="22"/>
      <c r="TJ171" s="22"/>
      <c r="TK171" s="22"/>
      <c r="TL171" s="22"/>
      <c r="TM171" s="22"/>
      <c r="TN171" s="22"/>
      <c r="TO171" s="22"/>
      <c r="TP171" s="22"/>
      <c r="TQ171" s="22"/>
      <c r="TR171" s="22"/>
      <c r="TS171" s="22"/>
      <c r="TT171" s="22"/>
      <c r="TU171" s="22"/>
      <c r="TV171" s="22"/>
      <c r="TW171" s="22"/>
      <c r="TX171" s="22"/>
      <c r="TY171" s="22"/>
      <c r="TZ171" s="22"/>
      <c r="UA171" s="22"/>
      <c r="UB171" s="22"/>
      <c r="UC171" s="22"/>
      <c r="UD171" s="22"/>
      <c r="UE171" s="22"/>
      <c r="UF171" s="22"/>
      <c r="UG171" s="22"/>
      <c r="UH171" s="22"/>
      <c r="UI171" s="22"/>
      <c r="UJ171" s="22"/>
      <c r="UK171" s="22"/>
      <c r="UL171" s="22"/>
      <c r="UM171" s="22"/>
      <c r="UN171" s="22"/>
      <c r="UO171" s="22"/>
      <c r="UP171" s="22"/>
      <c r="UQ171" s="22"/>
      <c r="UR171" s="22"/>
      <c r="US171" s="22"/>
      <c r="UT171" s="22"/>
      <c r="UU171" s="22"/>
      <c r="UV171" s="22"/>
      <c r="UW171" s="22"/>
      <c r="UX171" s="22"/>
      <c r="UY171" s="22"/>
      <c r="UZ171" s="22"/>
      <c r="VA171" s="22"/>
      <c r="VB171" s="22"/>
      <c r="VC171" s="22"/>
      <c r="VD171" s="22"/>
      <c r="VE171" s="22"/>
      <c r="VF171" s="22"/>
      <c r="VG171" s="22"/>
      <c r="VH171" s="22"/>
      <c r="VI171" s="22"/>
      <c r="VJ171" s="22"/>
      <c r="VK171" s="22"/>
      <c r="VL171" s="22"/>
      <c r="VM171" s="22"/>
      <c r="VN171" s="22"/>
      <c r="VO171" s="22"/>
      <c r="VP171" s="22"/>
      <c r="VQ171" s="22"/>
      <c r="VR171" s="22"/>
      <c r="VS171" s="22"/>
      <c r="VT171" s="22"/>
      <c r="VU171" s="22"/>
      <c r="VV171" s="22"/>
      <c r="VW171" s="22"/>
      <c r="VX171" s="22"/>
      <c r="VY171" s="22"/>
      <c r="VZ171" s="22"/>
      <c r="WA171" s="22"/>
      <c r="WB171" s="22"/>
      <c r="WC171" s="22"/>
      <c r="WD171" s="22"/>
      <c r="WE171" s="22"/>
      <c r="WF171" s="22"/>
      <c r="WG171" s="22"/>
      <c r="WH171" s="22"/>
      <c r="WI171" s="22"/>
      <c r="WJ171" s="22"/>
      <c r="WK171" s="22"/>
      <c r="WL171" s="22"/>
      <c r="WM171" s="22"/>
      <c r="WN171" s="22"/>
      <c r="WO171" s="22"/>
      <c r="WP171" s="22"/>
      <c r="WQ171" s="22"/>
      <c r="WR171" s="22"/>
      <c r="WS171" s="22"/>
      <c r="WT171" s="22"/>
      <c r="WU171" s="22"/>
      <c r="WV171" s="22"/>
      <c r="WW171" s="22"/>
      <c r="WX171" s="22"/>
      <c r="WY171" s="22"/>
      <c r="WZ171" s="22"/>
      <c r="XA171" s="22"/>
      <c r="XB171" s="22"/>
      <c r="XC171" s="22"/>
      <c r="XD171" s="22"/>
      <c r="XE171" s="22"/>
      <c r="XF171" s="22"/>
      <c r="XG171" s="22"/>
      <c r="XH171" s="22"/>
      <c r="XI171" s="22"/>
      <c r="XJ171" s="22"/>
      <c r="XK171" s="22"/>
      <c r="XL171" s="22"/>
      <c r="XM171" s="22"/>
      <c r="XN171" s="22"/>
      <c r="XO171" s="22"/>
      <c r="XP171" s="22"/>
      <c r="XQ171" s="22"/>
      <c r="XR171" s="22"/>
      <c r="XS171" s="22"/>
      <c r="XT171" s="22"/>
      <c r="XU171" s="22"/>
      <c r="XV171" s="22"/>
      <c r="XW171" s="22"/>
      <c r="XX171" s="22"/>
      <c r="XY171" s="22"/>
      <c r="XZ171" s="22"/>
      <c r="YA171" s="22"/>
      <c r="YB171" s="22"/>
      <c r="YC171" s="22"/>
      <c r="YD171" s="22"/>
      <c r="YE171" s="22"/>
      <c r="YF171" s="22"/>
      <c r="YG171" s="22"/>
      <c r="YH171" s="22"/>
      <c r="YI171" s="22"/>
      <c r="YJ171" s="22"/>
      <c r="YK171" s="22"/>
      <c r="YL171" s="22"/>
      <c r="YM171" s="22"/>
      <c r="YN171" s="22"/>
      <c r="YO171" s="22"/>
      <c r="YP171" s="22"/>
      <c r="YQ171" s="22"/>
      <c r="YR171" s="22"/>
      <c r="YS171" s="22"/>
      <c r="YT171" s="22"/>
      <c r="YU171" s="22"/>
      <c r="YV171" s="22"/>
      <c r="YW171" s="22"/>
      <c r="YX171" s="22"/>
      <c r="YY171" s="22"/>
      <c r="YZ171" s="22"/>
      <c r="ZA171" s="22"/>
      <c r="ZB171" s="22"/>
      <c r="ZC171" s="22"/>
      <c r="ZD171" s="22"/>
      <c r="ZE171" s="22"/>
      <c r="ZF171" s="22"/>
      <c r="ZG171" s="22"/>
      <c r="ZH171" s="22"/>
      <c r="ZI171" s="22"/>
      <c r="ZJ171" s="22"/>
      <c r="ZK171" s="22"/>
      <c r="ZL171" s="22"/>
      <c r="ZM171" s="22"/>
      <c r="ZN171" s="22"/>
      <c r="ZO171" s="22"/>
      <c r="ZP171" s="22"/>
      <c r="ZQ171" s="22"/>
      <c r="ZR171" s="22"/>
      <c r="ZS171" s="22"/>
      <c r="ZT171" s="22"/>
      <c r="ZU171" s="22"/>
      <c r="ZV171" s="22"/>
      <c r="ZW171" s="22"/>
      <c r="ZX171" s="22"/>
      <c r="ZY171" s="22"/>
      <c r="ZZ171" s="22"/>
      <c r="AAA171" s="22"/>
      <c r="AAB171" s="22"/>
      <c r="AAC171" s="22"/>
      <c r="AAD171" s="22"/>
      <c r="AAE171" s="22"/>
      <c r="AAF171" s="22"/>
      <c r="AAG171" s="22"/>
      <c r="AAH171" s="22"/>
      <c r="AAI171" s="22"/>
      <c r="AAJ171" s="22"/>
      <c r="AAK171" s="22"/>
      <c r="AAL171" s="22"/>
      <c r="AAM171" s="22"/>
      <c r="AAN171" s="22"/>
      <c r="AAO171" s="22"/>
      <c r="AAP171" s="22"/>
      <c r="AAQ171" s="22"/>
      <c r="AAR171" s="22"/>
      <c r="AAS171" s="22"/>
      <c r="AAT171" s="22"/>
      <c r="AAU171" s="22"/>
      <c r="AAV171" s="22"/>
      <c r="AAW171" s="22"/>
      <c r="AAX171" s="22"/>
      <c r="AAY171" s="22"/>
      <c r="AAZ171" s="22"/>
      <c r="ABA171" s="22"/>
      <c r="ABB171" s="22"/>
      <c r="ABC171" s="22"/>
      <c r="ABD171" s="22"/>
      <c r="ABE171" s="22"/>
      <c r="ABF171" s="22"/>
      <c r="ABG171" s="22"/>
      <c r="ABH171" s="22"/>
      <c r="ABI171" s="22"/>
      <c r="ABJ171" s="22"/>
      <c r="ABK171" s="22"/>
      <c r="ABL171" s="22"/>
      <c r="ABM171" s="22"/>
      <c r="ABN171" s="22"/>
      <c r="ABO171" s="22"/>
      <c r="ABP171" s="22"/>
      <c r="ABQ171" s="22"/>
      <c r="ABR171" s="22"/>
      <c r="ABS171" s="22"/>
      <c r="ABT171" s="22"/>
      <c r="ABU171" s="22"/>
      <c r="ABV171" s="22"/>
      <c r="ABW171" s="22"/>
      <c r="ABX171" s="22"/>
      <c r="ABY171" s="22"/>
      <c r="ABZ171" s="22"/>
      <c r="ACA171" s="22"/>
      <c r="ACB171" s="22"/>
      <c r="ACC171" s="22"/>
      <c r="ACD171" s="22"/>
      <c r="ACE171" s="22"/>
      <c r="ACF171" s="22"/>
      <c r="ACG171" s="22"/>
      <c r="ACH171" s="22"/>
      <c r="ACI171" s="22"/>
      <c r="ACJ171" s="22"/>
      <c r="ACK171" s="22"/>
      <c r="ACL171" s="22"/>
      <c r="ACM171" s="22"/>
      <c r="ACN171" s="22"/>
      <c r="ACO171" s="22"/>
      <c r="ACP171" s="22"/>
      <c r="ACQ171" s="22"/>
      <c r="ACR171" s="22"/>
      <c r="ACS171" s="22"/>
      <c r="ACT171" s="22"/>
      <c r="ACU171" s="22"/>
      <c r="ACV171" s="22"/>
      <c r="ACW171" s="22"/>
      <c r="ACX171" s="22"/>
      <c r="ACY171" s="22"/>
      <c r="ACZ171" s="22"/>
      <c r="ADA171" s="22"/>
      <c r="ADB171" s="22"/>
      <c r="ADC171" s="22"/>
      <c r="ADD171" s="22"/>
      <c r="ADE171" s="22"/>
      <c r="ADF171" s="22"/>
      <c r="ADG171" s="22"/>
      <c r="ADH171" s="22"/>
      <c r="ADI171" s="22"/>
      <c r="ADJ171" s="22"/>
      <c r="ADK171" s="22"/>
      <c r="ADL171" s="22"/>
      <c r="ADM171" s="22"/>
      <c r="ADN171" s="22"/>
      <c r="ADO171" s="22"/>
      <c r="ADP171" s="22"/>
      <c r="ADQ171" s="22"/>
      <c r="ADR171" s="22"/>
      <c r="ADS171" s="22"/>
      <c r="ADT171" s="22"/>
      <c r="ADU171" s="22"/>
      <c r="ADV171" s="22"/>
      <c r="ADW171" s="22"/>
      <c r="ADX171" s="22"/>
      <c r="ADY171" s="22"/>
      <c r="ADZ171" s="22"/>
      <c r="AEA171" s="22"/>
      <c r="AEB171" s="22"/>
      <c r="AEC171" s="22"/>
      <c r="AED171" s="22"/>
      <c r="AEE171" s="22"/>
      <c r="AEF171" s="22"/>
      <c r="AEG171" s="22"/>
      <c r="AEH171" s="22"/>
      <c r="AEI171" s="22"/>
      <c r="AEJ171" s="22"/>
      <c r="AEK171" s="22"/>
      <c r="AEL171" s="22"/>
      <c r="AEM171" s="22"/>
      <c r="AEN171" s="22"/>
      <c r="AEO171" s="22"/>
      <c r="AEP171" s="22"/>
      <c r="AEQ171" s="22"/>
      <c r="AER171" s="22"/>
      <c r="AES171" s="22"/>
      <c r="AET171" s="22"/>
      <c r="AEU171" s="22"/>
      <c r="AEV171" s="22"/>
      <c r="AEW171" s="22"/>
      <c r="AEX171" s="22"/>
      <c r="AEY171" s="22"/>
      <c r="AEZ171" s="22"/>
      <c r="AFA171" s="22"/>
      <c r="AFB171" s="22"/>
      <c r="AFC171" s="22"/>
      <c r="AFD171" s="22"/>
      <c r="AFE171" s="22"/>
      <c r="AFF171" s="22"/>
      <c r="AFG171" s="22"/>
      <c r="AFH171" s="22"/>
      <c r="AFI171" s="22"/>
      <c r="AFJ171" s="22"/>
      <c r="AFK171" s="22"/>
      <c r="AFL171" s="22"/>
      <c r="AFM171" s="22"/>
      <c r="AFN171" s="22"/>
      <c r="AFO171" s="22"/>
      <c r="AFP171" s="22"/>
      <c r="AFQ171" s="22"/>
      <c r="AFR171" s="22"/>
      <c r="AFS171" s="22"/>
      <c r="AFT171" s="22"/>
      <c r="AFU171" s="22"/>
      <c r="AFV171" s="22"/>
      <c r="AFW171" s="22"/>
      <c r="AFX171" s="22"/>
      <c r="AFY171" s="22"/>
      <c r="AFZ171" s="22"/>
      <c r="AGA171" s="22"/>
      <c r="AGB171" s="22"/>
      <c r="AGC171" s="22"/>
      <c r="AGD171" s="22"/>
      <c r="AGE171" s="22"/>
      <c r="AGF171" s="22"/>
      <c r="AGG171" s="22"/>
      <c r="AGH171" s="22"/>
      <c r="AGI171" s="22"/>
      <c r="AGJ171" s="22"/>
      <c r="AGK171" s="22"/>
      <c r="AGL171" s="22"/>
      <c r="AGM171" s="22"/>
      <c r="AGN171" s="22"/>
      <c r="AGO171" s="22"/>
      <c r="AGP171" s="22"/>
      <c r="AGQ171" s="22"/>
      <c r="AGR171" s="22"/>
      <c r="AGS171" s="22"/>
      <c r="AGT171" s="22"/>
      <c r="AGU171" s="22"/>
      <c r="AGV171" s="22"/>
      <c r="AGW171" s="22"/>
      <c r="AGX171" s="22"/>
      <c r="AGY171" s="22"/>
      <c r="AGZ171" s="22"/>
      <c r="AHA171" s="22"/>
      <c r="AHB171" s="22"/>
      <c r="AHC171" s="22"/>
      <c r="AHD171" s="22"/>
      <c r="AHE171" s="22"/>
      <c r="AHF171" s="22"/>
      <c r="AHG171" s="22"/>
      <c r="AHH171" s="22"/>
      <c r="AHI171" s="22"/>
      <c r="AHJ171" s="22"/>
      <c r="AHK171" s="22"/>
      <c r="AHL171" s="22"/>
      <c r="AHM171" s="22"/>
      <c r="AHN171" s="22"/>
      <c r="AHO171" s="22"/>
      <c r="AHP171" s="22"/>
      <c r="AHQ171" s="22"/>
      <c r="AHR171" s="22"/>
      <c r="AHS171" s="22"/>
      <c r="AHT171" s="22"/>
      <c r="AHU171" s="22"/>
      <c r="AHV171" s="22"/>
      <c r="AHW171" s="22"/>
      <c r="AHX171" s="22"/>
      <c r="AHY171" s="22"/>
      <c r="AHZ171" s="22"/>
      <c r="AIA171" s="22"/>
      <c r="AIB171" s="22"/>
      <c r="AIC171" s="22"/>
      <c r="AID171" s="22"/>
      <c r="AIE171" s="22"/>
      <c r="AIF171" s="22"/>
      <c r="AIG171" s="22"/>
      <c r="AIH171" s="22"/>
      <c r="AII171" s="22"/>
      <c r="AIJ171" s="22"/>
      <c r="AIK171" s="22"/>
      <c r="AIL171" s="22"/>
      <c r="AIM171" s="22"/>
      <c r="AIN171" s="22"/>
      <c r="AIO171" s="22"/>
      <c r="AIP171" s="22"/>
      <c r="AIQ171" s="22"/>
      <c r="AIR171" s="22"/>
      <c r="AIS171" s="22"/>
      <c r="AIT171" s="22"/>
      <c r="AIU171" s="22"/>
      <c r="AIV171" s="22"/>
      <c r="AIW171" s="22"/>
      <c r="AIX171" s="22"/>
      <c r="AIY171" s="22"/>
      <c r="AIZ171" s="22"/>
      <c r="AJA171" s="22"/>
      <c r="AJB171" s="22"/>
      <c r="AJC171" s="22"/>
      <c r="AJD171" s="22"/>
      <c r="AJE171" s="22"/>
      <c r="AJF171" s="22"/>
      <c r="AJG171" s="22"/>
      <c r="AJH171" s="22"/>
      <c r="AJI171" s="22"/>
      <c r="AJJ171" s="22"/>
      <c r="AJK171" s="22"/>
      <c r="AJL171" s="22"/>
      <c r="AJM171" s="22"/>
      <c r="AJN171" s="22"/>
      <c r="AJO171" s="22"/>
      <c r="AJP171" s="22"/>
      <c r="AJQ171" s="22"/>
      <c r="AJR171" s="22"/>
      <c r="AJS171" s="22"/>
      <c r="AJT171" s="22"/>
      <c r="AJU171" s="22"/>
      <c r="AJV171" s="22"/>
      <c r="AJW171" s="22"/>
      <c r="AJX171" s="22"/>
      <c r="AJY171" s="22"/>
      <c r="AJZ171" s="22"/>
      <c r="AKA171" s="22"/>
      <c r="AKB171" s="22"/>
      <c r="AKC171" s="22"/>
      <c r="AKD171" s="22"/>
      <c r="AKE171" s="22"/>
      <c r="AKF171" s="22"/>
      <c r="AKG171" s="22"/>
      <c r="AKH171" s="22"/>
      <c r="AKI171" s="22"/>
      <c r="AKJ171" s="22"/>
      <c r="AKK171" s="22"/>
      <c r="AKL171" s="22"/>
      <c r="AKM171" s="22"/>
      <c r="AKN171" s="22"/>
      <c r="AKO171" s="22"/>
      <c r="AKP171" s="22"/>
      <c r="AKQ171" s="22"/>
      <c r="AKR171" s="22"/>
      <c r="AKS171" s="22"/>
      <c r="AKT171" s="22"/>
      <c r="AKU171" s="22"/>
      <c r="AKV171" s="22"/>
      <c r="AKW171" s="22"/>
      <c r="AKX171" s="22"/>
      <c r="AKY171" s="22"/>
      <c r="AKZ171" s="22"/>
      <c r="ALA171" s="22"/>
      <c r="ALB171" s="22"/>
      <c r="ALC171" s="22"/>
      <c r="ALD171" s="22"/>
      <c r="ALE171" s="22"/>
      <c r="ALF171" s="22"/>
      <c r="ALG171" s="22"/>
      <c r="ALH171" s="22"/>
      <c r="ALI171" s="22"/>
      <c r="ALJ171" s="22"/>
    </row>
    <row r="173" spans="1:998" s="20" customFormat="1">
      <c r="A173" s="18" t="str">
        <f>A29</f>
        <v>Responsibility: Engineer</v>
      </c>
      <c r="B173" s="19" t="str">
        <f>B29</f>
        <v>Name</v>
      </c>
      <c r="C173" s="19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19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19"/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19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19"/>
      <c r="BD173" s="28">
        <v>0</v>
      </c>
      <c r="BE173" s="28">
        <v>0</v>
      </c>
      <c r="BF173" s="28">
        <v>0</v>
      </c>
      <c r="BG173" s="28">
        <v>0</v>
      </c>
      <c r="BH173" s="28">
        <v>0</v>
      </c>
      <c r="BI173" s="28">
        <v>0</v>
      </c>
      <c r="BJ173" s="28">
        <v>0</v>
      </c>
      <c r="BK173" s="28">
        <v>0</v>
      </c>
      <c r="BL173" s="28">
        <v>0</v>
      </c>
      <c r="BM173" s="28">
        <v>0</v>
      </c>
      <c r="BN173" s="28">
        <v>0</v>
      </c>
      <c r="BO173" s="28">
        <v>0</v>
      </c>
      <c r="BP173" s="19"/>
      <c r="BQ173" s="28">
        <v>0</v>
      </c>
      <c r="BR173" s="28">
        <v>0</v>
      </c>
      <c r="BS173" s="28">
        <v>0</v>
      </c>
      <c r="BT173" s="28">
        <v>0</v>
      </c>
      <c r="BU173" s="28">
        <v>0</v>
      </c>
      <c r="BV173" s="28">
        <v>0</v>
      </c>
      <c r="BW173" s="28">
        <v>0</v>
      </c>
      <c r="BX173" s="28">
        <v>0</v>
      </c>
      <c r="BY173" s="28">
        <v>0</v>
      </c>
      <c r="BZ173" s="28">
        <v>0</v>
      </c>
      <c r="CA173" s="28">
        <v>0</v>
      </c>
      <c r="CB173" s="28">
        <v>0</v>
      </c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  <c r="IW173" s="19"/>
      <c r="IX173" s="19"/>
      <c r="IY173" s="19"/>
      <c r="IZ173" s="19"/>
      <c r="JA173" s="19"/>
      <c r="JB173" s="19"/>
      <c r="JC173" s="19"/>
      <c r="JD173" s="19"/>
      <c r="JE173" s="19"/>
      <c r="JF173" s="19"/>
      <c r="JG173" s="19"/>
      <c r="JH173" s="19"/>
      <c r="JI173" s="19"/>
      <c r="JJ173" s="19"/>
      <c r="JK173" s="19"/>
      <c r="JL173" s="19"/>
      <c r="JM173" s="19"/>
      <c r="JN173" s="19"/>
      <c r="JO173" s="19"/>
      <c r="JP173" s="19"/>
      <c r="JQ173" s="19"/>
      <c r="JR173" s="19"/>
      <c r="JS173" s="19"/>
      <c r="JT173" s="19"/>
      <c r="JU173" s="19"/>
      <c r="JV173" s="19"/>
      <c r="JW173" s="19"/>
      <c r="JX173" s="19"/>
      <c r="JY173" s="19"/>
      <c r="JZ173" s="19"/>
      <c r="KA173" s="19"/>
      <c r="KB173" s="19"/>
      <c r="KC173" s="19"/>
      <c r="KD173" s="19"/>
      <c r="KE173" s="19"/>
      <c r="KF173" s="19"/>
      <c r="KG173" s="19"/>
      <c r="KH173" s="19"/>
      <c r="KI173" s="19"/>
      <c r="KJ173" s="19"/>
      <c r="KK173" s="19"/>
      <c r="KL173" s="19"/>
      <c r="KM173" s="19"/>
      <c r="KN173" s="19"/>
      <c r="KO173" s="19"/>
      <c r="KP173" s="19"/>
      <c r="KQ173" s="19"/>
      <c r="KR173" s="19"/>
      <c r="KS173" s="19"/>
      <c r="KT173" s="19"/>
      <c r="KU173" s="19"/>
      <c r="KV173" s="19"/>
      <c r="KW173" s="19"/>
      <c r="KX173" s="19"/>
      <c r="KY173" s="19"/>
      <c r="KZ173" s="19"/>
      <c r="LA173" s="19"/>
      <c r="LB173" s="19"/>
      <c r="LC173" s="19"/>
      <c r="LD173" s="19"/>
      <c r="LE173" s="19"/>
      <c r="LF173" s="19"/>
      <c r="LG173" s="19"/>
      <c r="LH173" s="19"/>
      <c r="LI173" s="19"/>
      <c r="LJ173" s="19"/>
      <c r="LK173" s="19"/>
      <c r="LL173" s="19"/>
      <c r="LM173" s="19"/>
      <c r="LN173" s="19"/>
      <c r="LO173" s="19"/>
      <c r="LP173" s="19"/>
      <c r="LQ173" s="19"/>
      <c r="LR173" s="19"/>
      <c r="LS173" s="19"/>
      <c r="LT173" s="19"/>
      <c r="LU173" s="19"/>
      <c r="LV173" s="19"/>
      <c r="LW173" s="19"/>
      <c r="LX173" s="19"/>
      <c r="LY173" s="19"/>
      <c r="LZ173" s="19"/>
      <c r="MA173" s="19"/>
      <c r="MB173" s="19"/>
      <c r="MC173" s="19"/>
      <c r="MD173" s="19"/>
      <c r="ME173" s="19"/>
      <c r="MF173" s="19"/>
      <c r="MG173" s="19"/>
      <c r="MH173" s="19"/>
      <c r="MI173" s="19"/>
      <c r="MJ173" s="19"/>
      <c r="MK173" s="19"/>
      <c r="ML173" s="19"/>
      <c r="MM173" s="19"/>
      <c r="MN173" s="19"/>
      <c r="MO173" s="19"/>
      <c r="MP173" s="19"/>
      <c r="MQ173" s="19"/>
      <c r="MR173" s="19"/>
      <c r="MS173" s="19"/>
      <c r="MT173" s="19"/>
      <c r="MU173" s="19"/>
      <c r="MV173" s="19"/>
      <c r="MW173" s="19"/>
      <c r="MX173" s="19"/>
      <c r="MY173" s="19"/>
      <c r="MZ173" s="19"/>
      <c r="NA173" s="19"/>
      <c r="NB173" s="19"/>
      <c r="NC173" s="19"/>
      <c r="ND173" s="19"/>
      <c r="NE173" s="19"/>
      <c r="NF173" s="19"/>
      <c r="NG173" s="19"/>
      <c r="NH173" s="19"/>
      <c r="NI173" s="19"/>
      <c r="NJ173" s="19"/>
      <c r="NK173" s="19"/>
      <c r="NL173" s="19"/>
      <c r="NM173" s="19"/>
      <c r="NN173" s="19"/>
      <c r="NO173" s="19"/>
      <c r="NP173" s="19"/>
      <c r="NQ173" s="19"/>
      <c r="NR173" s="19"/>
      <c r="NS173" s="19"/>
      <c r="NT173" s="19"/>
      <c r="NU173" s="19"/>
      <c r="NV173" s="19"/>
      <c r="NW173" s="19"/>
      <c r="NX173" s="19"/>
      <c r="NY173" s="19"/>
      <c r="NZ173" s="19"/>
      <c r="OA173" s="19"/>
      <c r="OB173" s="19"/>
      <c r="OC173" s="19"/>
      <c r="OD173" s="19"/>
      <c r="OE173" s="19"/>
      <c r="OF173" s="19"/>
      <c r="OG173" s="19"/>
      <c r="OH173" s="19"/>
      <c r="OI173" s="19"/>
      <c r="OJ173" s="19"/>
      <c r="OK173" s="19"/>
      <c r="OL173" s="19"/>
      <c r="OM173" s="19"/>
      <c r="ON173" s="19"/>
      <c r="OO173" s="19"/>
      <c r="OP173" s="19"/>
      <c r="OQ173" s="19"/>
      <c r="OR173" s="19"/>
      <c r="OS173" s="19"/>
      <c r="OT173" s="19"/>
      <c r="OU173" s="19"/>
      <c r="OV173" s="19"/>
      <c r="OW173" s="19"/>
      <c r="OX173" s="19"/>
      <c r="OY173" s="19"/>
      <c r="OZ173" s="19"/>
      <c r="PA173" s="19"/>
      <c r="PB173" s="19"/>
      <c r="PC173" s="19"/>
      <c r="PD173" s="19"/>
      <c r="PE173" s="19"/>
      <c r="PF173" s="19"/>
      <c r="PG173" s="19"/>
      <c r="PH173" s="19"/>
      <c r="PI173" s="19"/>
      <c r="PJ173" s="19"/>
      <c r="PK173" s="19"/>
      <c r="PL173" s="19"/>
      <c r="PM173" s="19"/>
      <c r="PN173" s="19"/>
      <c r="PO173" s="19"/>
      <c r="PP173" s="19"/>
      <c r="PQ173" s="19"/>
      <c r="PR173" s="19"/>
      <c r="PS173" s="19"/>
      <c r="PT173" s="19"/>
      <c r="PU173" s="19"/>
      <c r="PV173" s="19"/>
      <c r="PW173" s="19"/>
      <c r="PX173" s="19"/>
      <c r="PY173" s="19"/>
      <c r="PZ173" s="19"/>
      <c r="QA173" s="19"/>
      <c r="QB173" s="19"/>
      <c r="QC173" s="19"/>
      <c r="QD173" s="19"/>
      <c r="QE173" s="19"/>
      <c r="QF173" s="19"/>
      <c r="QG173" s="19"/>
      <c r="QH173" s="19"/>
      <c r="QI173" s="19"/>
      <c r="QJ173" s="19"/>
      <c r="QK173" s="19"/>
      <c r="QL173" s="19"/>
      <c r="QM173" s="19"/>
      <c r="QN173" s="19"/>
      <c r="QO173" s="19"/>
      <c r="QP173" s="19"/>
      <c r="QQ173" s="19"/>
      <c r="QR173" s="19"/>
      <c r="QS173" s="19"/>
      <c r="QT173" s="19"/>
      <c r="QU173" s="19"/>
      <c r="QV173" s="19"/>
      <c r="QW173" s="19"/>
      <c r="QX173" s="19"/>
      <c r="QY173" s="19"/>
      <c r="QZ173" s="19"/>
      <c r="RA173" s="19"/>
      <c r="RB173" s="19"/>
      <c r="RC173" s="19"/>
      <c r="RD173" s="19"/>
      <c r="RE173" s="19"/>
      <c r="RF173" s="19"/>
      <c r="RG173" s="19"/>
      <c r="RH173" s="19"/>
      <c r="RI173" s="19"/>
      <c r="RJ173" s="19"/>
      <c r="RK173" s="19"/>
      <c r="RL173" s="19"/>
      <c r="RM173" s="19"/>
      <c r="RN173" s="19"/>
      <c r="RO173" s="19"/>
      <c r="RP173" s="19"/>
      <c r="RQ173" s="19"/>
      <c r="RR173" s="19"/>
      <c r="RS173" s="19"/>
      <c r="RT173" s="19"/>
      <c r="RU173" s="19"/>
      <c r="RV173" s="19"/>
      <c r="RW173" s="19"/>
      <c r="RX173" s="19"/>
      <c r="RY173" s="19"/>
      <c r="RZ173" s="19"/>
      <c r="SA173" s="19"/>
      <c r="SB173" s="19"/>
      <c r="SC173" s="19"/>
      <c r="SD173" s="19"/>
      <c r="SE173" s="19"/>
      <c r="SF173" s="19"/>
      <c r="SG173" s="19"/>
      <c r="SH173" s="19"/>
      <c r="SI173" s="19"/>
      <c r="SJ173" s="19"/>
      <c r="SK173" s="19"/>
      <c r="SL173" s="19"/>
      <c r="SM173" s="19"/>
      <c r="SN173" s="19"/>
      <c r="SO173" s="19"/>
      <c r="SP173" s="19"/>
      <c r="SQ173" s="19"/>
      <c r="SR173" s="19"/>
      <c r="SS173" s="19"/>
      <c r="ST173" s="19"/>
      <c r="SU173" s="19"/>
      <c r="SV173" s="19"/>
      <c r="SW173" s="19"/>
      <c r="SX173" s="19"/>
      <c r="SY173" s="19"/>
      <c r="SZ173" s="19"/>
      <c r="TA173" s="19"/>
      <c r="TB173" s="19"/>
      <c r="TC173" s="19"/>
      <c r="TD173" s="19"/>
      <c r="TE173" s="19"/>
      <c r="TF173" s="19"/>
      <c r="TG173" s="19"/>
      <c r="TH173" s="19"/>
      <c r="TI173" s="19"/>
      <c r="TJ173" s="19"/>
      <c r="TK173" s="19"/>
      <c r="TL173" s="19"/>
      <c r="TM173" s="19"/>
      <c r="TN173" s="19"/>
      <c r="TO173" s="19"/>
      <c r="TP173" s="19"/>
      <c r="TQ173" s="19"/>
      <c r="TR173" s="19"/>
      <c r="TS173" s="19"/>
      <c r="TT173" s="19"/>
      <c r="TU173" s="19"/>
      <c r="TV173" s="19"/>
      <c r="TW173" s="19"/>
      <c r="TX173" s="19"/>
      <c r="TY173" s="19"/>
      <c r="TZ173" s="19"/>
      <c r="UA173" s="19"/>
      <c r="UB173" s="19"/>
      <c r="UC173" s="19"/>
      <c r="UD173" s="19"/>
      <c r="UE173" s="19"/>
      <c r="UF173" s="19"/>
      <c r="UG173" s="19"/>
      <c r="UH173" s="19"/>
      <c r="UI173" s="19"/>
      <c r="UJ173" s="19"/>
      <c r="UK173" s="19"/>
      <c r="UL173" s="19"/>
      <c r="UM173" s="19"/>
      <c r="UN173" s="19"/>
      <c r="UO173" s="19"/>
      <c r="UP173" s="19"/>
      <c r="UQ173" s="19"/>
      <c r="UR173" s="19"/>
      <c r="US173" s="19"/>
      <c r="UT173" s="19"/>
      <c r="UU173" s="19"/>
      <c r="UV173" s="19"/>
      <c r="UW173" s="19"/>
      <c r="UX173" s="19"/>
      <c r="UY173" s="19"/>
      <c r="UZ173" s="19"/>
      <c r="VA173" s="19"/>
      <c r="VB173" s="19"/>
      <c r="VC173" s="19"/>
      <c r="VD173" s="19"/>
      <c r="VE173" s="19"/>
      <c r="VF173" s="19"/>
      <c r="VG173" s="19"/>
      <c r="VH173" s="19"/>
      <c r="VI173" s="19"/>
      <c r="VJ173" s="19"/>
      <c r="VK173" s="19"/>
      <c r="VL173" s="19"/>
      <c r="VM173" s="19"/>
      <c r="VN173" s="19"/>
      <c r="VO173" s="19"/>
      <c r="VP173" s="19"/>
      <c r="VQ173" s="19"/>
      <c r="VR173" s="19"/>
      <c r="VS173" s="19"/>
      <c r="VT173" s="19"/>
      <c r="VU173" s="19"/>
      <c r="VV173" s="19"/>
      <c r="VW173" s="19"/>
      <c r="VX173" s="19"/>
      <c r="VY173" s="19"/>
      <c r="VZ173" s="19"/>
      <c r="WA173" s="19"/>
      <c r="WB173" s="19"/>
      <c r="WC173" s="19"/>
      <c r="WD173" s="19"/>
      <c r="WE173" s="19"/>
      <c r="WF173" s="19"/>
      <c r="WG173" s="19"/>
      <c r="WH173" s="19"/>
      <c r="WI173" s="19"/>
      <c r="WJ173" s="19"/>
      <c r="WK173" s="19"/>
      <c r="WL173" s="19"/>
      <c r="WM173" s="19"/>
      <c r="WN173" s="19"/>
      <c r="WO173" s="19"/>
      <c r="WP173" s="19"/>
      <c r="WQ173" s="19"/>
      <c r="WR173" s="19"/>
      <c r="WS173" s="19"/>
      <c r="WT173" s="19"/>
      <c r="WU173" s="19"/>
      <c r="WV173" s="19"/>
      <c r="WW173" s="19"/>
      <c r="WX173" s="19"/>
      <c r="WY173" s="19"/>
      <c r="WZ173" s="19"/>
      <c r="XA173" s="19"/>
      <c r="XB173" s="19"/>
      <c r="XC173" s="19"/>
      <c r="XD173" s="19"/>
      <c r="XE173" s="19"/>
      <c r="XF173" s="19"/>
      <c r="XG173" s="19"/>
      <c r="XH173" s="19"/>
      <c r="XI173" s="19"/>
      <c r="XJ173" s="19"/>
      <c r="XK173" s="19"/>
      <c r="XL173" s="19"/>
      <c r="XM173" s="19"/>
      <c r="XN173" s="19"/>
      <c r="XO173" s="19"/>
      <c r="XP173" s="19"/>
      <c r="XQ173" s="19"/>
      <c r="XR173" s="19"/>
      <c r="XS173" s="19"/>
      <c r="XT173" s="19"/>
      <c r="XU173" s="19"/>
      <c r="XV173" s="19"/>
      <c r="XW173" s="19"/>
      <c r="XX173" s="19"/>
      <c r="XY173" s="19"/>
      <c r="XZ173" s="19"/>
      <c r="YA173" s="19"/>
      <c r="YB173" s="19"/>
      <c r="YC173" s="19"/>
      <c r="YD173" s="19"/>
      <c r="YE173" s="19"/>
      <c r="YF173" s="19"/>
      <c r="YG173" s="19"/>
      <c r="YH173" s="19"/>
      <c r="YI173" s="19"/>
      <c r="YJ173" s="19"/>
      <c r="YK173" s="19"/>
      <c r="YL173" s="19"/>
      <c r="YM173" s="19"/>
      <c r="YN173" s="19"/>
      <c r="YO173" s="19"/>
      <c r="YP173" s="19"/>
      <c r="YQ173" s="19"/>
      <c r="YR173" s="19"/>
      <c r="YS173" s="19"/>
      <c r="YT173" s="19"/>
      <c r="YU173" s="19"/>
      <c r="YV173" s="19"/>
      <c r="YW173" s="19"/>
      <c r="YX173" s="19"/>
      <c r="YY173" s="19"/>
      <c r="YZ173" s="19"/>
      <c r="ZA173" s="19"/>
      <c r="ZB173" s="19"/>
      <c r="ZC173" s="19"/>
      <c r="ZD173" s="19"/>
      <c r="ZE173" s="19"/>
      <c r="ZF173" s="19"/>
      <c r="ZG173" s="19"/>
      <c r="ZH173" s="19"/>
      <c r="ZI173" s="19"/>
      <c r="ZJ173" s="19"/>
      <c r="ZK173" s="19"/>
      <c r="ZL173" s="19"/>
      <c r="ZM173" s="19"/>
      <c r="ZN173" s="19"/>
      <c r="ZO173" s="19"/>
      <c r="ZP173" s="19"/>
      <c r="ZQ173" s="19"/>
      <c r="ZR173" s="19"/>
      <c r="ZS173" s="19"/>
      <c r="ZT173" s="19"/>
      <c r="ZU173" s="19"/>
      <c r="ZV173" s="19"/>
      <c r="ZW173" s="19"/>
      <c r="ZX173" s="19"/>
      <c r="ZY173" s="19"/>
      <c r="ZZ173" s="19"/>
      <c r="AAA173" s="19"/>
      <c r="AAB173" s="19"/>
      <c r="AAC173" s="19"/>
      <c r="AAD173" s="19"/>
      <c r="AAE173" s="19"/>
      <c r="AAF173" s="19"/>
      <c r="AAG173" s="19"/>
      <c r="AAH173" s="19"/>
      <c r="AAI173" s="19"/>
      <c r="AAJ173" s="19"/>
      <c r="AAK173" s="19"/>
      <c r="AAL173" s="19"/>
      <c r="AAM173" s="19"/>
      <c r="AAN173" s="19"/>
      <c r="AAO173" s="19"/>
      <c r="AAP173" s="19"/>
      <c r="AAQ173" s="19"/>
      <c r="AAR173" s="19"/>
      <c r="AAS173" s="19"/>
      <c r="AAT173" s="19"/>
      <c r="AAU173" s="19"/>
      <c r="AAV173" s="19"/>
      <c r="AAW173" s="19"/>
      <c r="AAX173" s="19"/>
      <c r="AAY173" s="19"/>
      <c r="AAZ173" s="19"/>
      <c r="ABA173" s="19"/>
      <c r="ABB173" s="19"/>
      <c r="ABC173" s="19"/>
      <c r="ABD173" s="19"/>
      <c r="ABE173" s="19"/>
      <c r="ABF173" s="19"/>
      <c r="ABG173" s="19"/>
      <c r="ABH173" s="19"/>
      <c r="ABI173" s="19"/>
      <c r="ABJ173" s="19"/>
      <c r="ABK173" s="19"/>
      <c r="ABL173" s="19"/>
      <c r="ABM173" s="19"/>
      <c r="ABN173" s="19"/>
      <c r="ABO173" s="19"/>
      <c r="ABP173" s="19"/>
      <c r="ABQ173" s="19"/>
      <c r="ABR173" s="19"/>
      <c r="ABS173" s="19"/>
      <c r="ABT173" s="19"/>
      <c r="ABU173" s="19"/>
      <c r="ABV173" s="19"/>
      <c r="ABW173" s="19"/>
      <c r="ABX173" s="19"/>
      <c r="ABY173" s="19"/>
      <c r="ABZ173" s="19"/>
      <c r="ACA173" s="19"/>
      <c r="ACB173" s="19"/>
      <c r="ACC173" s="19"/>
      <c r="ACD173" s="19"/>
      <c r="ACE173" s="19"/>
      <c r="ACF173" s="19"/>
      <c r="ACG173" s="19"/>
      <c r="ACH173" s="19"/>
      <c r="ACI173" s="19"/>
      <c r="ACJ173" s="19"/>
      <c r="ACK173" s="19"/>
      <c r="ACL173" s="19"/>
      <c r="ACM173" s="19"/>
      <c r="ACN173" s="19"/>
      <c r="ACO173" s="19"/>
      <c r="ACP173" s="19"/>
      <c r="ACQ173" s="19"/>
      <c r="ACR173" s="19"/>
      <c r="ACS173" s="19"/>
      <c r="ACT173" s="19"/>
      <c r="ACU173" s="19"/>
      <c r="ACV173" s="19"/>
      <c r="ACW173" s="19"/>
      <c r="ACX173" s="19"/>
      <c r="ACY173" s="19"/>
      <c r="ACZ173" s="19"/>
      <c r="ADA173" s="19"/>
      <c r="ADB173" s="19"/>
      <c r="ADC173" s="19"/>
      <c r="ADD173" s="19"/>
      <c r="ADE173" s="19"/>
      <c r="ADF173" s="19"/>
      <c r="ADG173" s="19"/>
      <c r="ADH173" s="19"/>
      <c r="ADI173" s="19"/>
      <c r="ADJ173" s="19"/>
      <c r="ADK173" s="19"/>
      <c r="ADL173" s="19"/>
      <c r="ADM173" s="19"/>
      <c r="ADN173" s="19"/>
      <c r="ADO173" s="19"/>
      <c r="ADP173" s="19"/>
      <c r="ADQ173" s="19"/>
      <c r="ADR173" s="19"/>
      <c r="ADS173" s="19"/>
      <c r="ADT173" s="19"/>
      <c r="ADU173" s="19"/>
      <c r="ADV173" s="19"/>
      <c r="ADW173" s="19"/>
      <c r="ADX173" s="19"/>
      <c r="ADY173" s="19"/>
      <c r="ADZ173" s="19"/>
      <c r="AEA173" s="19"/>
      <c r="AEB173" s="19"/>
      <c r="AEC173" s="19"/>
      <c r="AED173" s="19"/>
      <c r="AEE173" s="19"/>
      <c r="AEF173" s="19"/>
      <c r="AEG173" s="19"/>
      <c r="AEH173" s="19"/>
      <c r="AEI173" s="19"/>
      <c r="AEJ173" s="19"/>
      <c r="AEK173" s="19"/>
      <c r="AEL173" s="19"/>
      <c r="AEM173" s="19"/>
      <c r="AEN173" s="19"/>
      <c r="AEO173" s="19"/>
      <c r="AEP173" s="19"/>
      <c r="AEQ173" s="19"/>
      <c r="AER173" s="19"/>
      <c r="AES173" s="19"/>
      <c r="AET173" s="19"/>
      <c r="AEU173" s="19"/>
      <c r="AEV173" s="19"/>
      <c r="AEW173" s="19"/>
      <c r="AEX173" s="19"/>
      <c r="AEY173" s="19"/>
      <c r="AEZ173" s="19"/>
      <c r="AFA173" s="19"/>
      <c r="AFB173" s="19"/>
      <c r="AFC173" s="19"/>
      <c r="AFD173" s="19"/>
      <c r="AFE173" s="19"/>
      <c r="AFF173" s="19"/>
      <c r="AFG173" s="19"/>
      <c r="AFH173" s="19"/>
      <c r="AFI173" s="19"/>
      <c r="AFJ173" s="19"/>
      <c r="AFK173" s="19"/>
      <c r="AFL173" s="19"/>
      <c r="AFM173" s="19"/>
      <c r="AFN173" s="19"/>
      <c r="AFO173" s="19"/>
      <c r="AFP173" s="19"/>
      <c r="AFQ173" s="19"/>
      <c r="AFR173" s="19"/>
      <c r="AFS173" s="19"/>
      <c r="AFT173" s="19"/>
      <c r="AFU173" s="19"/>
      <c r="AFV173" s="19"/>
      <c r="AFW173" s="19"/>
      <c r="AFX173" s="19"/>
      <c r="AFY173" s="19"/>
      <c r="AFZ173" s="19"/>
      <c r="AGA173" s="19"/>
      <c r="AGB173" s="19"/>
      <c r="AGC173" s="19"/>
      <c r="AGD173" s="19"/>
      <c r="AGE173" s="19"/>
      <c r="AGF173" s="19"/>
      <c r="AGG173" s="19"/>
      <c r="AGH173" s="19"/>
      <c r="AGI173" s="19"/>
      <c r="AGJ173" s="19"/>
      <c r="AGK173" s="19"/>
      <c r="AGL173" s="19"/>
      <c r="AGM173" s="19"/>
      <c r="AGN173" s="19"/>
      <c r="AGO173" s="19"/>
      <c r="AGP173" s="19"/>
      <c r="AGQ173" s="19"/>
      <c r="AGR173" s="19"/>
      <c r="AGS173" s="19"/>
      <c r="AGT173" s="19"/>
      <c r="AGU173" s="19"/>
      <c r="AGV173" s="19"/>
      <c r="AGW173" s="19"/>
      <c r="AGX173" s="19"/>
      <c r="AGY173" s="19"/>
      <c r="AGZ173" s="19"/>
      <c r="AHA173" s="19"/>
      <c r="AHB173" s="19"/>
      <c r="AHC173" s="19"/>
      <c r="AHD173" s="19"/>
      <c r="AHE173" s="19"/>
      <c r="AHF173" s="19"/>
      <c r="AHG173" s="19"/>
      <c r="AHH173" s="19"/>
      <c r="AHI173" s="19"/>
      <c r="AHJ173" s="19"/>
      <c r="AHK173" s="19"/>
      <c r="AHL173" s="19"/>
      <c r="AHM173" s="19"/>
      <c r="AHN173" s="19"/>
      <c r="AHO173" s="19"/>
      <c r="AHP173" s="19"/>
      <c r="AHQ173" s="19"/>
      <c r="AHR173" s="19"/>
      <c r="AHS173" s="19"/>
      <c r="AHT173" s="19"/>
      <c r="AHU173" s="19"/>
      <c r="AHV173" s="19"/>
      <c r="AHW173" s="19"/>
      <c r="AHX173" s="19"/>
      <c r="AHY173" s="19"/>
      <c r="AHZ173" s="19"/>
      <c r="AIA173" s="19"/>
      <c r="AIB173" s="19"/>
      <c r="AIC173" s="19"/>
      <c r="AID173" s="19"/>
      <c r="AIE173" s="19"/>
      <c r="AIF173" s="19"/>
      <c r="AIG173" s="19"/>
      <c r="AIH173" s="19"/>
      <c r="AII173" s="19"/>
      <c r="AIJ173" s="19"/>
      <c r="AIK173" s="19"/>
      <c r="AIL173" s="19"/>
      <c r="AIM173" s="19"/>
      <c r="AIN173" s="19"/>
      <c r="AIO173" s="19"/>
      <c r="AIP173" s="19"/>
      <c r="AIQ173" s="19"/>
      <c r="AIR173" s="19"/>
      <c r="AIS173" s="19"/>
      <c r="AIT173" s="19"/>
      <c r="AIU173" s="19"/>
      <c r="AIV173" s="19"/>
      <c r="AIW173" s="19"/>
      <c r="AIX173" s="19"/>
      <c r="AIY173" s="19"/>
      <c r="AIZ173" s="19"/>
      <c r="AJA173" s="19"/>
      <c r="AJB173" s="19"/>
      <c r="AJC173" s="19"/>
      <c r="AJD173" s="19"/>
      <c r="AJE173" s="19"/>
      <c r="AJF173" s="19"/>
      <c r="AJG173" s="19"/>
      <c r="AJH173" s="19"/>
      <c r="AJI173" s="19"/>
      <c r="AJJ173" s="19"/>
      <c r="AJK173" s="19"/>
      <c r="AJL173" s="19"/>
      <c r="AJM173" s="19"/>
      <c r="AJN173" s="19"/>
      <c r="AJO173" s="19"/>
      <c r="AJP173" s="19"/>
      <c r="AJQ173" s="19"/>
      <c r="AJR173" s="19"/>
      <c r="AJS173" s="19"/>
      <c r="AJT173" s="19"/>
      <c r="AJU173" s="19"/>
      <c r="AJV173" s="19"/>
      <c r="AJW173" s="19"/>
      <c r="AJX173" s="19"/>
      <c r="AJY173" s="19"/>
      <c r="AJZ173" s="19"/>
      <c r="AKA173" s="19"/>
      <c r="AKB173" s="19"/>
      <c r="AKC173" s="19"/>
      <c r="AKD173" s="19"/>
      <c r="AKE173" s="19"/>
      <c r="AKF173" s="19"/>
      <c r="AKG173" s="19"/>
      <c r="AKH173" s="19"/>
      <c r="AKI173" s="19"/>
      <c r="AKJ173" s="19"/>
      <c r="AKK173" s="19"/>
      <c r="AKL173" s="19"/>
      <c r="AKM173" s="19"/>
      <c r="AKN173" s="19"/>
      <c r="AKO173" s="19"/>
      <c r="AKP173" s="19"/>
      <c r="AKQ173" s="19"/>
      <c r="AKR173" s="19"/>
      <c r="AKS173" s="19"/>
      <c r="AKT173" s="19"/>
      <c r="AKU173" s="19"/>
      <c r="AKV173" s="19"/>
      <c r="AKW173" s="19"/>
      <c r="AKX173" s="19"/>
      <c r="AKY173" s="19"/>
      <c r="AKZ173" s="19"/>
      <c r="ALA173" s="19"/>
      <c r="ALB173" s="19"/>
      <c r="ALC173" s="19"/>
      <c r="ALD173" s="19"/>
      <c r="ALE173" s="19"/>
      <c r="ALF173" s="19"/>
      <c r="ALG173" s="19"/>
      <c r="ALH173" s="19"/>
      <c r="ALI173" s="19"/>
      <c r="ALJ173" s="19"/>
    </row>
    <row r="174" spans="1:998" outlineLevel="1">
      <c r="A174" s="32">
        <v>30000341</v>
      </c>
      <c r="B174" s="1" t="s">
        <v>49</v>
      </c>
      <c r="C174" s="24">
        <f>C30</f>
        <v>0</v>
      </c>
      <c r="D174" s="25">
        <f t="shared" ref="D174:K174" si="578">$C174/12*D173</f>
        <v>0</v>
      </c>
      <c r="E174" s="25">
        <f t="shared" si="578"/>
        <v>0</v>
      </c>
      <c r="F174" s="25">
        <f t="shared" si="578"/>
        <v>0</v>
      </c>
      <c r="G174" s="25">
        <f t="shared" si="578"/>
        <v>0</v>
      </c>
      <c r="H174" s="25">
        <f t="shared" si="578"/>
        <v>0</v>
      </c>
      <c r="I174" s="25">
        <f t="shared" si="578"/>
        <v>0</v>
      </c>
      <c r="J174" s="25">
        <f t="shared" si="578"/>
        <v>0</v>
      </c>
      <c r="K174" s="25">
        <f t="shared" si="578"/>
        <v>0</v>
      </c>
      <c r="L174" s="25">
        <f t="shared" ref="L174:O174" si="579">$C174/12*L173</f>
        <v>0</v>
      </c>
      <c r="M174" s="25">
        <f t="shared" si="579"/>
        <v>0</v>
      </c>
      <c r="N174" s="25">
        <f t="shared" si="579"/>
        <v>0</v>
      </c>
      <c r="O174" s="25">
        <f t="shared" si="579"/>
        <v>0</v>
      </c>
      <c r="P174" s="24">
        <f>P30</f>
        <v>0</v>
      </c>
      <c r="Q174" s="25">
        <f>$P174/12*Q173</f>
        <v>0</v>
      </c>
      <c r="R174" s="25">
        <f t="shared" ref="R174:AB174" si="580">$P174/12*R173</f>
        <v>0</v>
      </c>
      <c r="S174" s="25">
        <f t="shared" si="580"/>
        <v>0</v>
      </c>
      <c r="T174" s="25">
        <f t="shared" si="580"/>
        <v>0</v>
      </c>
      <c r="U174" s="25">
        <f t="shared" si="580"/>
        <v>0</v>
      </c>
      <c r="V174" s="25">
        <f t="shared" si="580"/>
        <v>0</v>
      </c>
      <c r="W174" s="25">
        <f t="shared" si="580"/>
        <v>0</v>
      </c>
      <c r="X174" s="25">
        <f t="shared" si="580"/>
        <v>0</v>
      </c>
      <c r="Y174" s="25">
        <f t="shared" si="580"/>
        <v>0</v>
      </c>
      <c r="Z174" s="25">
        <f t="shared" si="580"/>
        <v>0</v>
      </c>
      <c r="AA174" s="25">
        <f t="shared" si="580"/>
        <v>0</v>
      </c>
      <c r="AB174" s="25">
        <f t="shared" si="580"/>
        <v>0</v>
      </c>
      <c r="AC174" s="24">
        <v>72000</v>
      </c>
      <c r="AD174" s="25">
        <f t="shared" ref="AD174:AO174" si="581">$AC174/12*AD173</f>
        <v>0</v>
      </c>
      <c r="AE174" s="25">
        <f t="shared" si="581"/>
        <v>0</v>
      </c>
      <c r="AF174" s="25">
        <f t="shared" si="581"/>
        <v>0</v>
      </c>
      <c r="AG174" s="25">
        <f t="shared" si="581"/>
        <v>0</v>
      </c>
      <c r="AH174" s="25">
        <f t="shared" si="581"/>
        <v>0</v>
      </c>
      <c r="AI174" s="25">
        <f t="shared" si="581"/>
        <v>0</v>
      </c>
      <c r="AJ174" s="25">
        <f t="shared" si="581"/>
        <v>0</v>
      </c>
      <c r="AK174" s="25">
        <f t="shared" si="581"/>
        <v>0</v>
      </c>
      <c r="AL174" s="25">
        <f t="shared" si="581"/>
        <v>0</v>
      </c>
      <c r="AM174" s="25">
        <f t="shared" si="581"/>
        <v>0</v>
      </c>
      <c r="AN174" s="25">
        <f t="shared" si="581"/>
        <v>0</v>
      </c>
      <c r="AO174" s="25">
        <f t="shared" si="581"/>
        <v>0</v>
      </c>
      <c r="AP174" s="24">
        <v>72000</v>
      </c>
      <c r="AQ174" s="25">
        <f>$AP174/12*AQ173</f>
        <v>0</v>
      </c>
      <c r="AR174" s="25">
        <f t="shared" ref="AR174:BB174" si="582">$AP174/12*AR173</f>
        <v>0</v>
      </c>
      <c r="AS174" s="25">
        <f t="shared" si="582"/>
        <v>0</v>
      </c>
      <c r="AT174" s="25">
        <f t="shared" si="582"/>
        <v>0</v>
      </c>
      <c r="AU174" s="25">
        <f t="shared" si="582"/>
        <v>0</v>
      </c>
      <c r="AV174" s="25">
        <f t="shared" si="582"/>
        <v>0</v>
      </c>
      <c r="AW174" s="25">
        <f t="shared" si="582"/>
        <v>0</v>
      </c>
      <c r="AX174" s="25">
        <f t="shared" si="582"/>
        <v>0</v>
      </c>
      <c r="AY174" s="25">
        <f t="shared" si="582"/>
        <v>0</v>
      </c>
      <c r="AZ174" s="25">
        <f t="shared" si="582"/>
        <v>0</v>
      </c>
      <c r="BA174" s="25">
        <f t="shared" si="582"/>
        <v>0</v>
      </c>
      <c r="BB174" s="25">
        <f t="shared" si="582"/>
        <v>0</v>
      </c>
      <c r="BC174" s="24">
        <v>72000</v>
      </c>
      <c r="BD174" s="25">
        <f>$AP174/12*BD173</f>
        <v>0</v>
      </c>
      <c r="BE174" s="25">
        <f t="shared" ref="BE174:BO174" si="583">$AP174/12*BE173</f>
        <v>0</v>
      </c>
      <c r="BF174" s="25">
        <f t="shared" si="583"/>
        <v>0</v>
      </c>
      <c r="BG174" s="25">
        <f t="shared" si="583"/>
        <v>0</v>
      </c>
      <c r="BH174" s="25">
        <f t="shared" si="583"/>
        <v>0</v>
      </c>
      <c r="BI174" s="25">
        <f t="shared" si="583"/>
        <v>0</v>
      </c>
      <c r="BJ174" s="25">
        <f t="shared" si="583"/>
        <v>0</v>
      </c>
      <c r="BK174" s="25">
        <f t="shared" si="583"/>
        <v>0</v>
      </c>
      <c r="BL174" s="25">
        <f t="shared" si="583"/>
        <v>0</v>
      </c>
      <c r="BM174" s="25">
        <f t="shared" si="583"/>
        <v>0</v>
      </c>
      <c r="BN174" s="25">
        <f t="shared" si="583"/>
        <v>0</v>
      </c>
      <c r="BO174" s="25">
        <f t="shared" si="583"/>
        <v>0</v>
      </c>
      <c r="BP174" s="24">
        <v>72000</v>
      </c>
      <c r="BQ174" s="25">
        <f>$AP174/12*BQ173</f>
        <v>0</v>
      </c>
      <c r="BR174" s="25">
        <f t="shared" ref="BR174:CB174" si="584">$AP174/12*BR173</f>
        <v>0</v>
      </c>
      <c r="BS174" s="25">
        <f t="shared" si="584"/>
        <v>0</v>
      </c>
      <c r="BT174" s="25">
        <f t="shared" si="584"/>
        <v>0</v>
      </c>
      <c r="BU174" s="25">
        <f t="shared" si="584"/>
        <v>0</v>
      </c>
      <c r="BV174" s="25">
        <f t="shared" si="584"/>
        <v>0</v>
      </c>
      <c r="BW174" s="25">
        <f t="shared" si="584"/>
        <v>0</v>
      </c>
      <c r="BX174" s="25">
        <f t="shared" si="584"/>
        <v>0</v>
      </c>
      <c r="BY174" s="25">
        <f t="shared" si="584"/>
        <v>0</v>
      </c>
      <c r="BZ174" s="25">
        <f t="shared" si="584"/>
        <v>0</v>
      </c>
      <c r="CA174" s="25">
        <f t="shared" si="584"/>
        <v>0</v>
      </c>
      <c r="CB174" s="25">
        <f t="shared" si="584"/>
        <v>0</v>
      </c>
    </row>
    <row r="175" spans="1:998" outlineLevel="1">
      <c r="A175" s="32">
        <v>30010101</v>
      </c>
      <c r="B175" s="1" t="s">
        <v>50</v>
      </c>
      <c r="C175" s="27">
        <v>4.9200000000000001E-2</v>
      </c>
      <c r="D175" s="25">
        <f t="shared" ref="D175:K177" si="585">$C175*D$173</f>
        <v>0</v>
      </c>
      <c r="E175" s="25">
        <f t="shared" si="585"/>
        <v>0</v>
      </c>
      <c r="F175" s="25">
        <f t="shared" si="585"/>
        <v>0</v>
      </c>
      <c r="G175" s="25">
        <f t="shared" si="585"/>
        <v>0</v>
      </c>
      <c r="H175" s="25">
        <f t="shared" si="585"/>
        <v>0</v>
      </c>
      <c r="I175" s="25">
        <f t="shared" si="585"/>
        <v>0</v>
      </c>
      <c r="J175" s="25">
        <f t="shared" si="585"/>
        <v>0</v>
      </c>
      <c r="K175" s="25">
        <f t="shared" si="585"/>
        <v>0</v>
      </c>
      <c r="L175" s="25">
        <f t="shared" ref="L175:O177" si="586">$C175*L$173</f>
        <v>0</v>
      </c>
      <c r="M175" s="25">
        <f t="shared" si="586"/>
        <v>0</v>
      </c>
      <c r="N175" s="25">
        <f t="shared" si="586"/>
        <v>0</v>
      </c>
      <c r="O175" s="25">
        <f t="shared" si="586"/>
        <v>0</v>
      </c>
      <c r="P175" s="27">
        <v>4.9200000000000001E-2</v>
      </c>
      <c r="Q175" s="25">
        <f>$P175*Q$173</f>
        <v>0</v>
      </c>
      <c r="R175" s="25">
        <f t="shared" ref="R175:AB177" si="587">$P175*R$173</f>
        <v>0</v>
      </c>
      <c r="S175" s="25">
        <f t="shared" si="587"/>
        <v>0</v>
      </c>
      <c r="T175" s="25">
        <f t="shared" si="587"/>
        <v>0</v>
      </c>
      <c r="U175" s="25">
        <f t="shared" si="587"/>
        <v>0</v>
      </c>
      <c r="V175" s="25">
        <f t="shared" si="587"/>
        <v>0</v>
      </c>
      <c r="W175" s="25">
        <f t="shared" si="587"/>
        <v>0</v>
      </c>
      <c r="X175" s="25">
        <f t="shared" si="587"/>
        <v>0</v>
      </c>
      <c r="Y175" s="25">
        <f t="shared" si="587"/>
        <v>0</v>
      </c>
      <c r="Z175" s="25">
        <f t="shared" si="587"/>
        <v>0</v>
      </c>
      <c r="AA175" s="25">
        <f t="shared" si="587"/>
        <v>0</v>
      </c>
      <c r="AB175" s="25">
        <f t="shared" si="587"/>
        <v>0</v>
      </c>
      <c r="AC175" s="27">
        <v>4.9200000000000001E-2</v>
      </c>
      <c r="AD175" s="25">
        <f>$AC175*AD$174</f>
        <v>0</v>
      </c>
      <c r="AE175" s="25">
        <f t="shared" ref="AE175:AO177" si="588">$AC175*AE$174</f>
        <v>0</v>
      </c>
      <c r="AF175" s="25">
        <f t="shared" si="588"/>
        <v>0</v>
      </c>
      <c r="AG175" s="25">
        <f t="shared" si="588"/>
        <v>0</v>
      </c>
      <c r="AH175" s="25">
        <f t="shared" si="588"/>
        <v>0</v>
      </c>
      <c r="AI175" s="25">
        <f t="shared" si="588"/>
        <v>0</v>
      </c>
      <c r="AJ175" s="25">
        <f t="shared" si="588"/>
        <v>0</v>
      </c>
      <c r="AK175" s="25">
        <f t="shared" si="588"/>
        <v>0</v>
      </c>
      <c r="AL175" s="25">
        <f t="shared" si="588"/>
        <v>0</v>
      </c>
      <c r="AM175" s="25">
        <f t="shared" si="588"/>
        <v>0</v>
      </c>
      <c r="AN175" s="25">
        <f t="shared" si="588"/>
        <v>0</v>
      </c>
      <c r="AO175" s="25">
        <f t="shared" si="588"/>
        <v>0</v>
      </c>
      <c r="AP175" s="27">
        <v>4.9200000000000001E-2</v>
      </c>
      <c r="AQ175" s="25">
        <f>$AP175*AQ174</f>
        <v>0</v>
      </c>
      <c r="AR175" s="25">
        <f t="shared" ref="AR175:BB175" si="589">$AP175*AR174</f>
        <v>0</v>
      </c>
      <c r="AS175" s="25">
        <f t="shared" si="589"/>
        <v>0</v>
      </c>
      <c r="AT175" s="25">
        <f t="shared" si="589"/>
        <v>0</v>
      </c>
      <c r="AU175" s="25">
        <f t="shared" si="589"/>
        <v>0</v>
      </c>
      <c r="AV175" s="25">
        <f t="shared" si="589"/>
        <v>0</v>
      </c>
      <c r="AW175" s="25">
        <f t="shared" si="589"/>
        <v>0</v>
      </c>
      <c r="AX175" s="25">
        <f t="shared" si="589"/>
        <v>0</v>
      </c>
      <c r="AY175" s="25">
        <f t="shared" si="589"/>
        <v>0</v>
      </c>
      <c r="AZ175" s="25">
        <f t="shared" si="589"/>
        <v>0</v>
      </c>
      <c r="BA175" s="25">
        <f t="shared" si="589"/>
        <v>0</v>
      </c>
      <c r="BB175" s="25">
        <f t="shared" si="589"/>
        <v>0</v>
      </c>
      <c r="BC175" s="27">
        <v>4.9200000000000001E-2</v>
      </c>
      <c r="BD175" s="25">
        <f>$AP175*BD174</f>
        <v>0</v>
      </c>
      <c r="BE175" s="25">
        <f t="shared" ref="BE175:BO175" si="590">$AP175*BE174</f>
        <v>0</v>
      </c>
      <c r="BF175" s="25">
        <f t="shared" si="590"/>
        <v>0</v>
      </c>
      <c r="BG175" s="25">
        <f t="shared" si="590"/>
        <v>0</v>
      </c>
      <c r="BH175" s="25">
        <f t="shared" si="590"/>
        <v>0</v>
      </c>
      <c r="BI175" s="25">
        <f t="shared" si="590"/>
        <v>0</v>
      </c>
      <c r="BJ175" s="25">
        <f t="shared" si="590"/>
        <v>0</v>
      </c>
      <c r="BK175" s="25">
        <f t="shared" si="590"/>
        <v>0</v>
      </c>
      <c r="BL175" s="25">
        <f t="shared" si="590"/>
        <v>0</v>
      </c>
      <c r="BM175" s="25">
        <f t="shared" si="590"/>
        <v>0</v>
      </c>
      <c r="BN175" s="25">
        <f t="shared" si="590"/>
        <v>0</v>
      </c>
      <c r="BO175" s="25">
        <f t="shared" si="590"/>
        <v>0</v>
      </c>
      <c r="BP175" s="27">
        <v>4.9200000000000001E-2</v>
      </c>
      <c r="BQ175" s="25">
        <f>$AP175*BQ174</f>
        <v>0</v>
      </c>
      <c r="BR175" s="25">
        <f t="shared" ref="BR175:CB175" si="591">$AP175*BR174</f>
        <v>0</v>
      </c>
      <c r="BS175" s="25">
        <f t="shared" si="591"/>
        <v>0</v>
      </c>
      <c r="BT175" s="25">
        <f t="shared" si="591"/>
        <v>0</v>
      </c>
      <c r="BU175" s="25">
        <f t="shared" si="591"/>
        <v>0</v>
      </c>
      <c r="BV175" s="25">
        <f t="shared" si="591"/>
        <v>0</v>
      </c>
      <c r="BW175" s="25">
        <f t="shared" si="591"/>
        <v>0</v>
      </c>
      <c r="BX175" s="25">
        <f t="shared" si="591"/>
        <v>0</v>
      </c>
      <c r="BY175" s="25">
        <f t="shared" si="591"/>
        <v>0</v>
      </c>
      <c r="BZ175" s="25">
        <f t="shared" si="591"/>
        <v>0</v>
      </c>
      <c r="CA175" s="25">
        <f t="shared" si="591"/>
        <v>0</v>
      </c>
      <c r="CB175" s="25">
        <f t="shared" si="591"/>
        <v>0</v>
      </c>
    </row>
    <row r="176" spans="1:998" outlineLevel="1">
      <c r="A176" s="32">
        <v>30010150</v>
      </c>
      <c r="B176" s="1" t="s">
        <v>51</v>
      </c>
      <c r="C176" s="27">
        <v>1.0200000000000001E-2</v>
      </c>
      <c r="D176" s="25">
        <f t="shared" si="585"/>
        <v>0</v>
      </c>
      <c r="E176" s="25">
        <f t="shared" si="585"/>
        <v>0</v>
      </c>
      <c r="F176" s="25">
        <f t="shared" si="585"/>
        <v>0</v>
      </c>
      <c r="G176" s="25">
        <f t="shared" si="585"/>
        <v>0</v>
      </c>
      <c r="H176" s="25">
        <f t="shared" si="585"/>
        <v>0</v>
      </c>
      <c r="I176" s="25">
        <f t="shared" si="585"/>
        <v>0</v>
      </c>
      <c r="J176" s="25">
        <f t="shared" si="585"/>
        <v>0</v>
      </c>
      <c r="K176" s="25">
        <f t="shared" si="585"/>
        <v>0</v>
      </c>
      <c r="L176" s="25">
        <f t="shared" si="586"/>
        <v>0</v>
      </c>
      <c r="M176" s="25">
        <f t="shared" si="586"/>
        <v>0</v>
      </c>
      <c r="N176" s="25">
        <f t="shared" si="586"/>
        <v>0</v>
      </c>
      <c r="O176" s="25">
        <f t="shared" si="586"/>
        <v>0</v>
      </c>
      <c r="P176" s="27">
        <v>1.0200000000000001E-2</v>
      </c>
      <c r="Q176" s="25">
        <f>$P176*Q$173</f>
        <v>0</v>
      </c>
      <c r="R176" s="25">
        <f t="shared" si="587"/>
        <v>0</v>
      </c>
      <c r="S176" s="25">
        <f t="shared" si="587"/>
        <v>0</v>
      </c>
      <c r="T176" s="25">
        <f t="shared" si="587"/>
        <v>0</v>
      </c>
      <c r="U176" s="25">
        <f t="shared" si="587"/>
        <v>0</v>
      </c>
      <c r="V176" s="25">
        <f t="shared" si="587"/>
        <v>0</v>
      </c>
      <c r="W176" s="25">
        <f t="shared" si="587"/>
        <v>0</v>
      </c>
      <c r="X176" s="25">
        <f t="shared" si="587"/>
        <v>0</v>
      </c>
      <c r="Y176" s="25">
        <f t="shared" si="587"/>
        <v>0</v>
      </c>
      <c r="Z176" s="25">
        <f t="shared" si="587"/>
        <v>0</v>
      </c>
      <c r="AA176" s="25">
        <f t="shared" si="587"/>
        <v>0</v>
      </c>
      <c r="AB176" s="25">
        <f t="shared" si="587"/>
        <v>0</v>
      </c>
      <c r="AC176" s="27">
        <v>1.0200000000000001E-2</v>
      </c>
      <c r="AD176" s="25">
        <f>$AC176*AD$174</f>
        <v>0</v>
      </c>
      <c r="AE176" s="25">
        <f t="shared" si="588"/>
        <v>0</v>
      </c>
      <c r="AF176" s="25">
        <f t="shared" si="588"/>
        <v>0</v>
      </c>
      <c r="AG176" s="25">
        <f t="shared" si="588"/>
        <v>0</v>
      </c>
      <c r="AH176" s="25">
        <f t="shared" si="588"/>
        <v>0</v>
      </c>
      <c r="AI176" s="25">
        <f t="shared" si="588"/>
        <v>0</v>
      </c>
      <c r="AJ176" s="25">
        <f t="shared" si="588"/>
        <v>0</v>
      </c>
      <c r="AK176" s="25">
        <f t="shared" si="588"/>
        <v>0</v>
      </c>
      <c r="AL176" s="25">
        <f t="shared" si="588"/>
        <v>0</v>
      </c>
      <c r="AM176" s="25">
        <f t="shared" si="588"/>
        <v>0</v>
      </c>
      <c r="AN176" s="25">
        <f t="shared" si="588"/>
        <v>0</v>
      </c>
      <c r="AO176" s="25">
        <f t="shared" si="588"/>
        <v>0</v>
      </c>
      <c r="AP176" s="27">
        <v>1.0200000000000001E-2</v>
      </c>
      <c r="AQ176" s="25">
        <f>$AP176*AQ174</f>
        <v>0</v>
      </c>
      <c r="AR176" s="25">
        <f t="shared" ref="AR176:BB176" si="592">$AP176*AR174</f>
        <v>0</v>
      </c>
      <c r="AS176" s="25">
        <f t="shared" si="592"/>
        <v>0</v>
      </c>
      <c r="AT176" s="25">
        <f t="shared" si="592"/>
        <v>0</v>
      </c>
      <c r="AU176" s="25">
        <f t="shared" si="592"/>
        <v>0</v>
      </c>
      <c r="AV176" s="25">
        <f t="shared" si="592"/>
        <v>0</v>
      </c>
      <c r="AW176" s="25">
        <f t="shared" si="592"/>
        <v>0</v>
      </c>
      <c r="AX176" s="25">
        <f t="shared" si="592"/>
        <v>0</v>
      </c>
      <c r="AY176" s="25">
        <f t="shared" si="592"/>
        <v>0</v>
      </c>
      <c r="AZ176" s="25">
        <f t="shared" si="592"/>
        <v>0</v>
      </c>
      <c r="BA176" s="25">
        <f t="shared" si="592"/>
        <v>0</v>
      </c>
      <c r="BB176" s="25">
        <f t="shared" si="592"/>
        <v>0</v>
      </c>
      <c r="BC176" s="27">
        <v>1.0200000000000001E-2</v>
      </c>
      <c r="BD176" s="25">
        <f>$AP176*BD174</f>
        <v>0</v>
      </c>
      <c r="BE176" s="25">
        <f t="shared" ref="BE176:BO176" si="593">$AP176*BE174</f>
        <v>0</v>
      </c>
      <c r="BF176" s="25">
        <f t="shared" si="593"/>
        <v>0</v>
      </c>
      <c r="BG176" s="25">
        <f t="shared" si="593"/>
        <v>0</v>
      </c>
      <c r="BH176" s="25">
        <f t="shared" si="593"/>
        <v>0</v>
      </c>
      <c r="BI176" s="25">
        <f t="shared" si="593"/>
        <v>0</v>
      </c>
      <c r="BJ176" s="25">
        <f t="shared" si="593"/>
        <v>0</v>
      </c>
      <c r="BK176" s="25">
        <f t="shared" si="593"/>
        <v>0</v>
      </c>
      <c r="BL176" s="25">
        <f t="shared" si="593"/>
        <v>0</v>
      </c>
      <c r="BM176" s="25">
        <f t="shared" si="593"/>
        <v>0</v>
      </c>
      <c r="BN176" s="25">
        <f t="shared" si="593"/>
        <v>0</v>
      </c>
      <c r="BO176" s="25">
        <f t="shared" si="593"/>
        <v>0</v>
      </c>
      <c r="BP176" s="27">
        <v>1.0200000000000001E-2</v>
      </c>
      <c r="BQ176" s="25">
        <f>$AP176*BQ174</f>
        <v>0</v>
      </c>
      <c r="BR176" s="25">
        <f t="shared" ref="BR176:CB176" si="594">$AP176*BR174</f>
        <v>0</v>
      </c>
      <c r="BS176" s="25">
        <f t="shared" si="594"/>
        <v>0</v>
      </c>
      <c r="BT176" s="25">
        <f t="shared" si="594"/>
        <v>0</v>
      </c>
      <c r="BU176" s="25">
        <f t="shared" si="594"/>
        <v>0</v>
      </c>
      <c r="BV176" s="25">
        <f t="shared" si="594"/>
        <v>0</v>
      </c>
      <c r="BW176" s="25">
        <f t="shared" si="594"/>
        <v>0</v>
      </c>
      <c r="BX176" s="25">
        <f t="shared" si="594"/>
        <v>0</v>
      </c>
      <c r="BY176" s="25">
        <f t="shared" si="594"/>
        <v>0</v>
      </c>
      <c r="BZ176" s="25">
        <f t="shared" si="594"/>
        <v>0</v>
      </c>
      <c r="CA176" s="25">
        <f t="shared" si="594"/>
        <v>0</v>
      </c>
      <c r="CB176" s="25">
        <f t="shared" si="594"/>
        <v>0</v>
      </c>
    </row>
    <row r="177" spans="1:998" outlineLevel="1">
      <c r="A177" s="32">
        <v>30010210</v>
      </c>
      <c r="B177" s="1" t="s">
        <v>52</v>
      </c>
      <c r="C177" s="27">
        <v>6.5799999999999997E-2</v>
      </c>
      <c r="D177" s="25">
        <f t="shared" si="585"/>
        <v>0</v>
      </c>
      <c r="E177" s="25">
        <f t="shared" si="585"/>
        <v>0</v>
      </c>
      <c r="F177" s="25">
        <f t="shared" si="585"/>
        <v>0</v>
      </c>
      <c r="G177" s="25">
        <f t="shared" si="585"/>
        <v>0</v>
      </c>
      <c r="H177" s="25">
        <f t="shared" si="585"/>
        <v>0</v>
      </c>
      <c r="I177" s="25">
        <f t="shared" si="585"/>
        <v>0</v>
      </c>
      <c r="J177" s="25">
        <f t="shared" si="585"/>
        <v>0</v>
      </c>
      <c r="K177" s="25">
        <f t="shared" si="585"/>
        <v>0</v>
      </c>
      <c r="L177" s="25">
        <f t="shared" si="586"/>
        <v>0</v>
      </c>
      <c r="M177" s="25">
        <f t="shared" si="586"/>
        <v>0</v>
      </c>
      <c r="N177" s="25">
        <f t="shared" si="586"/>
        <v>0</v>
      </c>
      <c r="O177" s="25">
        <f t="shared" si="586"/>
        <v>0</v>
      </c>
      <c r="P177" s="27">
        <v>6.5799999999999997E-2</v>
      </c>
      <c r="Q177" s="25">
        <f>$P177*Q$173</f>
        <v>0</v>
      </c>
      <c r="R177" s="25">
        <f t="shared" si="587"/>
        <v>0</v>
      </c>
      <c r="S177" s="25">
        <f t="shared" si="587"/>
        <v>0</v>
      </c>
      <c r="T177" s="25">
        <f t="shared" si="587"/>
        <v>0</v>
      </c>
      <c r="U177" s="25">
        <f t="shared" si="587"/>
        <v>0</v>
      </c>
      <c r="V177" s="25">
        <f t="shared" si="587"/>
        <v>0</v>
      </c>
      <c r="W177" s="25">
        <f t="shared" si="587"/>
        <v>0</v>
      </c>
      <c r="X177" s="25">
        <f t="shared" si="587"/>
        <v>0</v>
      </c>
      <c r="Y177" s="25">
        <f t="shared" si="587"/>
        <v>0</v>
      </c>
      <c r="Z177" s="25">
        <f t="shared" si="587"/>
        <v>0</v>
      </c>
      <c r="AA177" s="25">
        <f t="shared" si="587"/>
        <v>0</v>
      </c>
      <c r="AB177" s="25">
        <f t="shared" si="587"/>
        <v>0</v>
      </c>
      <c r="AC177" s="27">
        <v>6.5799999999999997E-2</v>
      </c>
      <c r="AD177" s="25">
        <f>$AC177*AD$174</f>
        <v>0</v>
      </c>
      <c r="AE177" s="25">
        <f t="shared" si="588"/>
        <v>0</v>
      </c>
      <c r="AF177" s="25">
        <f t="shared" si="588"/>
        <v>0</v>
      </c>
      <c r="AG177" s="25">
        <f t="shared" si="588"/>
        <v>0</v>
      </c>
      <c r="AH177" s="25">
        <f t="shared" si="588"/>
        <v>0</v>
      </c>
      <c r="AI177" s="25">
        <f t="shared" si="588"/>
        <v>0</v>
      </c>
      <c r="AJ177" s="25">
        <f t="shared" si="588"/>
        <v>0</v>
      </c>
      <c r="AK177" s="25">
        <f t="shared" si="588"/>
        <v>0</v>
      </c>
      <c r="AL177" s="25">
        <f t="shared" si="588"/>
        <v>0</v>
      </c>
      <c r="AM177" s="25">
        <f t="shared" si="588"/>
        <v>0</v>
      </c>
      <c r="AN177" s="25">
        <f t="shared" si="588"/>
        <v>0</v>
      </c>
      <c r="AO177" s="25">
        <f t="shared" si="588"/>
        <v>0</v>
      </c>
      <c r="AP177" s="27">
        <v>6.5799999999999997E-2</v>
      </c>
      <c r="AQ177" s="25">
        <f>$AP177*AQ174</f>
        <v>0</v>
      </c>
      <c r="AR177" s="25">
        <f t="shared" ref="AR177:BB177" si="595">$AP177*AR174</f>
        <v>0</v>
      </c>
      <c r="AS177" s="25">
        <f t="shared" si="595"/>
        <v>0</v>
      </c>
      <c r="AT177" s="25">
        <f t="shared" si="595"/>
        <v>0</v>
      </c>
      <c r="AU177" s="25">
        <f t="shared" si="595"/>
        <v>0</v>
      </c>
      <c r="AV177" s="25">
        <f t="shared" si="595"/>
        <v>0</v>
      </c>
      <c r="AW177" s="25">
        <f t="shared" si="595"/>
        <v>0</v>
      </c>
      <c r="AX177" s="25">
        <f t="shared" si="595"/>
        <v>0</v>
      </c>
      <c r="AY177" s="25">
        <f t="shared" si="595"/>
        <v>0</v>
      </c>
      <c r="AZ177" s="25">
        <f t="shared" si="595"/>
        <v>0</v>
      </c>
      <c r="BA177" s="25">
        <f t="shared" si="595"/>
        <v>0</v>
      </c>
      <c r="BB177" s="25">
        <f t="shared" si="595"/>
        <v>0</v>
      </c>
      <c r="BC177" s="27">
        <v>6.5799999999999997E-2</v>
      </c>
      <c r="BD177" s="25">
        <f>$AP177*BD174</f>
        <v>0</v>
      </c>
      <c r="BE177" s="25">
        <f t="shared" ref="BE177:BO177" si="596">$AP177*BE174</f>
        <v>0</v>
      </c>
      <c r="BF177" s="25">
        <f t="shared" si="596"/>
        <v>0</v>
      </c>
      <c r="BG177" s="25">
        <f t="shared" si="596"/>
        <v>0</v>
      </c>
      <c r="BH177" s="25">
        <f t="shared" si="596"/>
        <v>0</v>
      </c>
      <c r="BI177" s="25">
        <f t="shared" si="596"/>
        <v>0</v>
      </c>
      <c r="BJ177" s="25">
        <f t="shared" si="596"/>
        <v>0</v>
      </c>
      <c r="BK177" s="25">
        <f t="shared" si="596"/>
        <v>0</v>
      </c>
      <c r="BL177" s="25">
        <f t="shared" si="596"/>
        <v>0</v>
      </c>
      <c r="BM177" s="25">
        <f t="shared" si="596"/>
        <v>0</v>
      </c>
      <c r="BN177" s="25">
        <f t="shared" si="596"/>
        <v>0</v>
      </c>
      <c r="BO177" s="25">
        <f t="shared" si="596"/>
        <v>0</v>
      </c>
      <c r="BP177" s="27">
        <v>6.5799999999999997E-2</v>
      </c>
      <c r="BQ177" s="25">
        <f>$AP177*BQ174</f>
        <v>0</v>
      </c>
      <c r="BR177" s="25">
        <f t="shared" ref="BR177:CB177" si="597">$AP177*BR174</f>
        <v>0</v>
      </c>
      <c r="BS177" s="25">
        <f t="shared" si="597"/>
        <v>0</v>
      </c>
      <c r="BT177" s="25">
        <f t="shared" si="597"/>
        <v>0</v>
      </c>
      <c r="BU177" s="25">
        <f t="shared" si="597"/>
        <v>0</v>
      </c>
      <c r="BV177" s="25">
        <f t="shared" si="597"/>
        <v>0</v>
      </c>
      <c r="BW177" s="25">
        <f t="shared" si="597"/>
        <v>0</v>
      </c>
      <c r="BX177" s="25">
        <f t="shared" si="597"/>
        <v>0</v>
      </c>
      <c r="BY177" s="25">
        <f t="shared" si="597"/>
        <v>0</v>
      </c>
      <c r="BZ177" s="25">
        <f t="shared" si="597"/>
        <v>0</v>
      </c>
      <c r="CA177" s="25">
        <f t="shared" si="597"/>
        <v>0</v>
      </c>
      <c r="CB177" s="25">
        <f t="shared" si="597"/>
        <v>0</v>
      </c>
    </row>
    <row r="178" spans="1:998" outlineLevel="1">
      <c r="A178" s="32">
        <v>30010292</v>
      </c>
      <c r="B178" s="1" t="s">
        <v>53</v>
      </c>
      <c r="C178" s="33">
        <v>135</v>
      </c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33">
        <v>135</v>
      </c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33">
        <v>135</v>
      </c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33">
        <v>135</v>
      </c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33">
        <v>135</v>
      </c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33">
        <v>135</v>
      </c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</row>
    <row r="179" spans="1:998" outlineLevel="1">
      <c r="A179" s="32">
        <v>30010301</v>
      </c>
      <c r="B179" s="1" t="s">
        <v>54</v>
      </c>
      <c r="C179" s="27">
        <v>3.5000000000000001E-3</v>
      </c>
      <c r="D179" s="25">
        <f t="shared" ref="D179:K180" si="598">$C179*D$173</f>
        <v>0</v>
      </c>
      <c r="E179" s="25">
        <f t="shared" si="598"/>
        <v>0</v>
      </c>
      <c r="F179" s="25">
        <f t="shared" si="598"/>
        <v>0</v>
      </c>
      <c r="G179" s="25">
        <f t="shared" si="598"/>
        <v>0</v>
      </c>
      <c r="H179" s="25">
        <f t="shared" si="598"/>
        <v>0</v>
      </c>
      <c r="I179" s="25">
        <f t="shared" si="598"/>
        <v>0</v>
      </c>
      <c r="J179" s="25">
        <f t="shared" si="598"/>
        <v>0</v>
      </c>
      <c r="K179" s="25">
        <f t="shared" si="598"/>
        <v>0</v>
      </c>
      <c r="L179" s="25">
        <f t="shared" ref="L179:O180" si="599">$C179*L$173</f>
        <v>0</v>
      </c>
      <c r="M179" s="25">
        <f t="shared" si="599"/>
        <v>0</v>
      </c>
      <c r="N179" s="25">
        <f t="shared" si="599"/>
        <v>0</v>
      </c>
      <c r="O179" s="25">
        <f t="shared" si="599"/>
        <v>0</v>
      </c>
      <c r="P179" s="27">
        <v>3.5000000000000001E-3</v>
      </c>
      <c r="Q179" s="25">
        <f>$P179*Q$173</f>
        <v>0</v>
      </c>
      <c r="R179" s="25">
        <f t="shared" ref="R179:AB180" si="600">$P179*R$173</f>
        <v>0</v>
      </c>
      <c r="S179" s="25">
        <f t="shared" si="600"/>
        <v>0</v>
      </c>
      <c r="T179" s="25">
        <f t="shared" si="600"/>
        <v>0</v>
      </c>
      <c r="U179" s="25">
        <f t="shared" si="600"/>
        <v>0</v>
      </c>
      <c r="V179" s="25">
        <f t="shared" si="600"/>
        <v>0</v>
      </c>
      <c r="W179" s="25">
        <f t="shared" si="600"/>
        <v>0</v>
      </c>
      <c r="X179" s="25">
        <f t="shared" si="600"/>
        <v>0</v>
      </c>
      <c r="Y179" s="25">
        <f t="shared" si="600"/>
        <v>0</v>
      </c>
      <c r="Z179" s="25">
        <f t="shared" si="600"/>
        <v>0</v>
      </c>
      <c r="AA179" s="25">
        <f t="shared" si="600"/>
        <v>0</v>
      </c>
      <c r="AB179" s="25">
        <f t="shared" si="600"/>
        <v>0</v>
      </c>
      <c r="AC179" s="27">
        <v>3.5000000000000001E-3</v>
      </c>
      <c r="AD179" s="25">
        <f>$AC179*AD$174</f>
        <v>0</v>
      </c>
      <c r="AE179" s="25">
        <f t="shared" ref="AE179:AO180" si="601">$AC179*AE$174</f>
        <v>0</v>
      </c>
      <c r="AF179" s="25">
        <f t="shared" si="601"/>
        <v>0</v>
      </c>
      <c r="AG179" s="25">
        <f t="shared" si="601"/>
        <v>0</v>
      </c>
      <c r="AH179" s="25">
        <f t="shared" si="601"/>
        <v>0</v>
      </c>
      <c r="AI179" s="25">
        <f t="shared" si="601"/>
        <v>0</v>
      </c>
      <c r="AJ179" s="25">
        <f t="shared" si="601"/>
        <v>0</v>
      </c>
      <c r="AK179" s="25">
        <f t="shared" si="601"/>
        <v>0</v>
      </c>
      <c r="AL179" s="25">
        <f t="shared" si="601"/>
        <v>0</v>
      </c>
      <c r="AM179" s="25">
        <f t="shared" si="601"/>
        <v>0</v>
      </c>
      <c r="AN179" s="25">
        <f t="shared" si="601"/>
        <v>0</v>
      </c>
      <c r="AO179" s="25">
        <f t="shared" si="601"/>
        <v>0</v>
      </c>
      <c r="AP179" s="27">
        <v>3.5000000000000001E-3</v>
      </c>
      <c r="AQ179" s="25">
        <f>$AP179*AQ174</f>
        <v>0</v>
      </c>
      <c r="AR179" s="25">
        <f t="shared" ref="AR179:BB179" si="602">$AP179*AR174</f>
        <v>0</v>
      </c>
      <c r="AS179" s="25">
        <f t="shared" si="602"/>
        <v>0</v>
      </c>
      <c r="AT179" s="25">
        <f t="shared" si="602"/>
        <v>0</v>
      </c>
      <c r="AU179" s="25">
        <f t="shared" si="602"/>
        <v>0</v>
      </c>
      <c r="AV179" s="25">
        <f t="shared" si="602"/>
        <v>0</v>
      </c>
      <c r="AW179" s="25">
        <f t="shared" si="602"/>
        <v>0</v>
      </c>
      <c r="AX179" s="25">
        <f t="shared" si="602"/>
        <v>0</v>
      </c>
      <c r="AY179" s="25">
        <f t="shared" si="602"/>
        <v>0</v>
      </c>
      <c r="AZ179" s="25">
        <f t="shared" si="602"/>
        <v>0</v>
      </c>
      <c r="BA179" s="25">
        <f t="shared" si="602"/>
        <v>0</v>
      </c>
      <c r="BB179" s="25">
        <f t="shared" si="602"/>
        <v>0</v>
      </c>
      <c r="BC179" s="27">
        <v>3.5000000000000001E-3</v>
      </c>
      <c r="BD179" s="25">
        <f>$AP179*BD174</f>
        <v>0</v>
      </c>
      <c r="BE179" s="25">
        <f t="shared" ref="BE179:BO179" si="603">$AP179*BE174</f>
        <v>0</v>
      </c>
      <c r="BF179" s="25">
        <f t="shared" si="603"/>
        <v>0</v>
      </c>
      <c r="BG179" s="25">
        <f t="shared" si="603"/>
        <v>0</v>
      </c>
      <c r="BH179" s="25">
        <f t="shared" si="603"/>
        <v>0</v>
      </c>
      <c r="BI179" s="25">
        <f t="shared" si="603"/>
        <v>0</v>
      </c>
      <c r="BJ179" s="25">
        <f t="shared" si="603"/>
        <v>0</v>
      </c>
      <c r="BK179" s="25">
        <f t="shared" si="603"/>
        <v>0</v>
      </c>
      <c r="BL179" s="25">
        <f t="shared" si="603"/>
        <v>0</v>
      </c>
      <c r="BM179" s="25">
        <f t="shared" si="603"/>
        <v>0</v>
      </c>
      <c r="BN179" s="25">
        <f t="shared" si="603"/>
        <v>0</v>
      </c>
      <c r="BO179" s="25">
        <f t="shared" si="603"/>
        <v>0</v>
      </c>
      <c r="BP179" s="27">
        <v>3.5000000000000001E-3</v>
      </c>
      <c r="BQ179" s="25">
        <f>$AP179*BQ174</f>
        <v>0</v>
      </c>
      <c r="BR179" s="25">
        <f t="shared" ref="BR179:CB179" si="604">$AP179*BR174</f>
        <v>0</v>
      </c>
      <c r="BS179" s="25">
        <f t="shared" si="604"/>
        <v>0</v>
      </c>
      <c r="BT179" s="25">
        <f t="shared" si="604"/>
        <v>0</v>
      </c>
      <c r="BU179" s="25">
        <f t="shared" si="604"/>
        <v>0</v>
      </c>
      <c r="BV179" s="25">
        <f t="shared" si="604"/>
        <v>0</v>
      </c>
      <c r="BW179" s="25">
        <f t="shared" si="604"/>
        <v>0</v>
      </c>
      <c r="BX179" s="25">
        <f t="shared" si="604"/>
        <v>0</v>
      </c>
      <c r="BY179" s="25">
        <f t="shared" si="604"/>
        <v>0</v>
      </c>
      <c r="BZ179" s="25">
        <f t="shared" si="604"/>
        <v>0</v>
      </c>
      <c r="CA179" s="25">
        <f t="shared" si="604"/>
        <v>0</v>
      </c>
      <c r="CB179" s="25">
        <f t="shared" si="604"/>
        <v>0</v>
      </c>
    </row>
    <row r="180" spans="1:998" outlineLevel="1">
      <c r="A180" s="32">
        <v>30010401</v>
      </c>
      <c r="B180" s="1" t="s">
        <v>55</v>
      </c>
      <c r="C180" s="27">
        <v>1.0200000000000001E-2</v>
      </c>
      <c r="D180" s="25">
        <f t="shared" si="598"/>
        <v>0</v>
      </c>
      <c r="E180" s="25">
        <f t="shared" si="598"/>
        <v>0</v>
      </c>
      <c r="F180" s="25">
        <f t="shared" si="598"/>
        <v>0</v>
      </c>
      <c r="G180" s="25">
        <f t="shared" si="598"/>
        <v>0</v>
      </c>
      <c r="H180" s="25">
        <f t="shared" si="598"/>
        <v>0</v>
      </c>
      <c r="I180" s="25">
        <f t="shared" si="598"/>
        <v>0</v>
      </c>
      <c r="J180" s="25">
        <f t="shared" si="598"/>
        <v>0</v>
      </c>
      <c r="K180" s="25">
        <f t="shared" si="598"/>
        <v>0</v>
      </c>
      <c r="L180" s="25">
        <f t="shared" si="599"/>
        <v>0</v>
      </c>
      <c r="M180" s="25">
        <f t="shared" si="599"/>
        <v>0</v>
      </c>
      <c r="N180" s="25">
        <f t="shared" si="599"/>
        <v>0</v>
      </c>
      <c r="O180" s="25">
        <f t="shared" si="599"/>
        <v>0</v>
      </c>
      <c r="P180" s="27">
        <v>1.0200000000000001E-2</v>
      </c>
      <c r="Q180" s="25">
        <f>$P180*Q$173</f>
        <v>0</v>
      </c>
      <c r="R180" s="25">
        <f t="shared" si="600"/>
        <v>0</v>
      </c>
      <c r="S180" s="25">
        <f t="shared" si="600"/>
        <v>0</v>
      </c>
      <c r="T180" s="25">
        <f t="shared" si="600"/>
        <v>0</v>
      </c>
      <c r="U180" s="25">
        <f t="shared" si="600"/>
        <v>0</v>
      </c>
      <c r="V180" s="25">
        <f t="shared" si="600"/>
        <v>0</v>
      </c>
      <c r="W180" s="25">
        <f t="shared" si="600"/>
        <v>0</v>
      </c>
      <c r="X180" s="25">
        <f t="shared" si="600"/>
        <v>0</v>
      </c>
      <c r="Y180" s="25">
        <f t="shared" si="600"/>
        <v>0</v>
      </c>
      <c r="Z180" s="25">
        <f t="shared" si="600"/>
        <v>0</v>
      </c>
      <c r="AA180" s="25">
        <f t="shared" si="600"/>
        <v>0</v>
      </c>
      <c r="AB180" s="25">
        <f t="shared" si="600"/>
        <v>0</v>
      </c>
      <c r="AC180" s="27">
        <v>1.0200000000000001E-2</v>
      </c>
      <c r="AD180" s="25">
        <f>$AC180*AD$174</f>
        <v>0</v>
      </c>
      <c r="AE180" s="25">
        <f t="shared" si="601"/>
        <v>0</v>
      </c>
      <c r="AF180" s="25">
        <f t="shared" si="601"/>
        <v>0</v>
      </c>
      <c r="AG180" s="25">
        <f t="shared" si="601"/>
        <v>0</v>
      </c>
      <c r="AH180" s="25">
        <f t="shared" si="601"/>
        <v>0</v>
      </c>
      <c r="AI180" s="25">
        <f t="shared" si="601"/>
        <v>0</v>
      </c>
      <c r="AJ180" s="25">
        <f t="shared" si="601"/>
        <v>0</v>
      </c>
      <c r="AK180" s="25">
        <f t="shared" si="601"/>
        <v>0</v>
      </c>
      <c r="AL180" s="25">
        <f t="shared" si="601"/>
        <v>0</v>
      </c>
      <c r="AM180" s="25">
        <f t="shared" si="601"/>
        <v>0</v>
      </c>
      <c r="AN180" s="25">
        <f t="shared" si="601"/>
        <v>0</v>
      </c>
      <c r="AO180" s="25">
        <f t="shared" si="601"/>
        <v>0</v>
      </c>
      <c r="AP180" s="27">
        <v>1.0200000000000001E-2</v>
      </c>
      <c r="AQ180" s="25">
        <f>$AP180*AQ174</f>
        <v>0</v>
      </c>
      <c r="AR180" s="25">
        <f t="shared" ref="AR180:BB180" si="605">$AP180*AR174</f>
        <v>0</v>
      </c>
      <c r="AS180" s="25">
        <f t="shared" si="605"/>
        <v>0</v>
      </c>
      <c r="AT180" s="25">
        <f t="shared" si="605"/>
        <v>0</v>
      </c>
      <c r="AU180" s="25">
        <f t="shared" si="605"/>
        <v>0</v>
      </c>
      <c r="AV180" s="25">
        <f t="shared" si="605"/>
        <v>0</v>
      </c>
      <c r="AW180" s="25">
        <f t="shared" si="605"/>
        <v>0</v>
      </c>
      <c r="AX180" s="25">
        <f t="shared" si="605"/>
        <v>0</v>
      </c>
      <c r="AY180" s="25">
        <f t="shared" si="605"/>
        <v>0</v>
      </c>
      <c r="AZ180" s="25">
        <f t="shared" si="605"/>
        <v>0</v>
      </c>
      <c r="BA180" s="25">
        <f t="shared" si="605"/>
        <v>0</v>
      </c>
      <c r="BB180" s="25">
        <f t="shared" si="605"/>
        <v>0</v>
      </c>
      <c r="BC180" s="27">
        <v>1.0200000000000001E-2</v>
      </c>
      <c r="BD180" s="25">
        <f>$AP180*BD174</f>
        <v>0</v>
      </c>
      <c r="BE180" s="25">
        <f t="shared" ref="BE180:BO180" si="606">$AP180*BE174</f>
        <v>0</v>
      </c>
      <c r="BF180" s="25">
        <f t="shared" si="606"/>
        <v>0</v>
      </c>
      <c r="BG180" s="25">
        <f t="shared" si="606"/>
        <v>0</v>
      </c>
      <c r="BH180" s="25">
        <f t="shared" si="606"/>
        <v>0</v>
      </c>
      <c r="BI180" s="25">
        <f t="shared" si="606"/>
        <v>0</v>
      </c>
      <c r="BJ180" s="25">
        <f t="shared" si="606"/>
        <v>0</v>
      </c>
      <c r="BK180" s="25">
        <f t="shared" si="606"/>
        <v>0</v>
      </c>
      <c r="BL180" s="25">
        <f t="shared" si="606"/>
        <v>0</v>
      </c>
      <c r="BM180" s="25">
        <f t="shared" si="606"/>
        <v>0</v>
      </c>
      <c r="BN180" s="25">
        <f t="shared" si="606"/>
        <v>0</v>
      </c>
      <c r="BO180" s="25">
        <f t="shared" si="606"/>
        <v>0</v>
      </c>
      <c r="BP180" s="27">
        <v>1.0200000000000001E-2</v>
      </c>
      <c r="BQ180" s="25">
        <f>$AP180*BQ174</f>
        <v>0</v>
      </c>
      <c r="BR180" s="25">
        <f t="shared" ref="BR180:CB180" si="607">$AP180*BR174</f>
        <v>0</v>
      </c>
      <c r="BS180" s="25">
        <f t="shared" si="607"/>
        <v>0</v>
      </c>
      <c r="BT180" s="25">
        <f t="shared" si="607"/>
        <v>0</v>
      </c>
      <c r="BU180" s="25">
        <f t="shared" si="607"/>
        <v>0</v>
      </c>
      <c r="BV180" s="25">
        <f t="shared" si="607"/>
        <v>0</v>
      </c>
      <c r="BW180" s="25">
        <f t="shared" si="607"/>
        <v>0</v>
      </c>
      <c r="BX180" s="25">
        <f t="shared" si="607"/>
        <v>0</v>
      </c>
      <c r="BY180" s="25">
        <f t="shared" si="607"/>
        <v>0</v>
      </c>
      <c r="BZ180" s="25">
        <f t="shared" si="607"/>
        <v>0</v>
      </c>
      <c r="CA180" s="25">
        <f t="shared" si="607"/>
        <v>0</v>
      </c>
      <c r="CB180" s="25">
        <f t="shared" si="607"/>
        <v>0</v>
      </c>
    </row>
    <row r="181" spans="1:998" s="23" customFormat="1">
      <c r="A181" s="21" t="s">
        <v>56</v>
      </c>
      <c r="B181" s="22"/>
      <c r="C181" s="26">
        <f>SUM(D181:O181)</f>
        <v>0</v>
      </c>
      <c r="D181" s="26">
        <f t="shared" ref="D181:K181" si="608">SUM(D174:D180)</f>
        <v>0</v>
      </c>
      <c r="E181" s="26">
        <f t="shared" si="608"/>
        <v>0</v>
      </c>
      <c r="F181" s="26">
        <f t="shared" si="608"/>
        <v>0</v>
      </c>
      <c r="G181" s="26">
        <f t="shared" si="608"/>
        <v>0</v>
      </c>
      <c r="H181" s="26">
        <f t="shared" si="608"/>
        <v>0</v>
      </c>
      <c r="I181" s="26">
        <f t="shared" si="608"/>
        <v>0</v>
      </c>
      <c r="J181" s="26">
        <f t="shared" si="608"/>
        <v>0</v>
      </c>
      <c r="K181" s="26">
        <f t="shared" si="608"/>
        <v>0</v>
      </c>
      <c r="L181" s="26">
        <f t="shared" ref="L181:O181" si="609">SUM(L174:L180)</f>
        <v>0</v>
      </c>
      <c r="M181" s="26">
        <f t="shared" si="609"/>
        <v>0</v>
      </c>
      <c r="N181" s="26">
        <f t="shared" si="609"/>
        <v>0</v>
      </c>
      <c r="O181" s="26">
        <f t="shared" si="609"/>
        <v>0</v>
      </c>
      <c r="P181" s="26">
        <f>SUM(Q181:AB181)</f>
        <v>0</v>
      </c>
      <c r="Q181" s="26">
        <f t="shared" ref="Q181:AB181" si="610">SUM(Q174:Q180)</f>
        <v>0</v>
      </c>
      <c r="R181" s="26">
        <f t="shared" si="610"/>
        <v>0</v>
      </c>
      <c r="S181" s="26">
        <f t="shared" si="610"/>
        <v>0</v>
      </c>
      <c r="T181" s="26">
        <f t="shared" si="610"/>
        <v>0</v>
      </c>
      <c r="U181" s="26">
        <f t="shared" si="610"/>
        <v>0</v>
      </c>
      <c r="V181" s="26">
        <f t="shared" si="610"/>
        <v>0</v>
      </c>
      <c r="W181" s="26">
        <f t="shared" si="610"/>
        <v>0</v>
      </c>
      <c r="X181" s="26">
        <f t="shared" si="610"/>
        <v>0</v>
      </c>
      <c r="Y181" s="26">
        <f t="shared" si="610"/>
        <v>0</v>
      </c>
      <c r="Z181" s="26">
        <f t="shared" si="610"/>
        <v>0</v>
      </c>
      <c r="AA181" s="26">
        <f t="shared" si="610"/>
        <v>0</v>
      </c>
      <c r="AB181" s="26">
        <f t="shared" si="610"/>
        <v>0</v>
      </c>
      <c r="AC181" s="26">
        <f>SUM(AD181:AO181)</f>
        <v>0</v>
      </c>
      <c r="AD181" s="26">
        <f t="shared" ref="AD181:AO181" si="611">SUM(AD174:AD180)</f>
        <v>0</v>
      </c>
      <c r="AE181" s="26">
        <f t="shared" si="611"/>
        <v>0</v>
      </c>
      <c r="AF181" s="26">
        <f t="shared" si="611"/>
        <v>0</v>
      </c>
      <c r="AG181" s="26">
        <f t="shared" si="611"/>
        <v>0</v>
      </c>
      <c r="AH181" s="26">
        <f t="shared" si="611"/>
        <v>0</v>
      </c>
      <c r="AI181" s="26">
        <f t="shared" si="611"/>
        <v>0</v>
      </c>
      <c r="AJ181" s="26">
        <f t="shared" si="611"/>
        <v>0</v>
      </c>
      <c r="AK181" s="26">
        <f t="shared" si="611"/>
        <v>0</v>
      </c>
      <c r="AL181" s="26">
        <f t="shared" si="611"/>
        <v>0</v>
      </c>
      <c r="AM181" s="26">
        <f t="shared" si="611"/>
        <v>0</v>
      </c>
      <c r="AN181" s="26">
        <f t="shared" si="611"/>
        <v>0</v>
      </c>
      <c r="AO181" s="26">
        <f t="shared" si="611"/>
        <v>0</v>
      </c>
      <c r="AP181" s="26">
        <f>SUM(AQ181:BB181)</f>
        <v>0</v>
      </c>
      <c r="AQ181" s="26">
        <f t="shared" ref="AQ181:BB181" si="612">SUM(AQ174:AQ180)</f>
        <v>0</v>
      </c>
      <c r="AR181" s="26">
        <f t="shared" si="612"/>
        <v>0</v>
      </c>
      <c r="AS181" s="26">
        <f t="shared" si="612"/>
        <v>0</v>
      </c>
      <c r="AT181" s="26">
        <f t="shared" si="612"/>
        <v>0</v>
      </c>
      <c r="AU181" s="26">
        <f t="shared" si="612"/>
        <v>0</v>
      </c>
      <c r="AV181" s="26">
        <f t="shared" si="612"/>
        <v>0</v>
      </c>
      <c r="AW181" s="26">
        <f t="shared" si="612"/>
        <v>0</v>
      </c>
      <c r="AX181" s="26">
        <f t="shared" si="612"/>
        <v>0</v>
      </c>
      <c r="AY181" s="26">
        <f t="shared" si="612"/>
        <v>0</v>
      </c>
      <c r="AZ181" s="26">
        <f t="shared" si="612"/>
        <v>0</v>
      </c>
      <c r="BA181" s="26">
        <f t="shared" si="612"/>
        <v>0</v>
      </c>
      <c r="BB181" s="26">
        <f t="shared" si="612"/>
        <v>0</v>
      </c>
      <c r="BC181" s="26">
        <f>SUM(BD181:BO181)</f>
        <v>0</v>
      </c>
      <c r="BD181" s="26">
        <f t="shared" ref="BD181:BO181" si="613">SUM(BD174:BD180)</f>
        <v>0</v>
      </c>
      <c r="BE181" s="26">
        <f t="shared" si="613"/>
        <v>0</v>
      </c>
      <c r="BF181" s="26">
        <f t="shared" si="613"/>
        <v>0</v>
      </c>
      <c r="BG181" s="26">
        <f t="shared" si="613"/>
        <v>0</v>
      </c>
      <c r="BH181" s="26">
        <f t="shared" si="613"/>
        <v>0</v>
      </c>
      <c r="BI181" s="26">
        <f t="shared" si="613"/>
        <v>0</v>
      </c>
      <c r="BJ181" s="26">
        <f t="shared" si="613"/>
        <v>0</v>
      </c>
      <c r="BK181" s="26">
        <f t="shared" si="613"/>
        <v>0</v>
      </c>
      <c r="BL181" s="26">
        <f t="shared" si="613"/>
        <v>0</v>
      </c>
      <c r="BM181" s="26">
        <f t="shared" si="613"/>
        <v>0</v>
      </c>
      <c r="BN181" s="26">
        <f t="shared" si="613"/>
        <v>0</v>
      </c>
      <c r="BO181" s="26">
        <f t="shared" si="613"/>
        <v>0</v>
      </c>
      <c r="BP181" s="26">
        <f>SUM(BQ181:CB181)</f>
        <v>0</v>
      </c>
      <c r="BQ181" s="26">
        <f t="shared" ref="BQ181:CB181" si="614">SUM(BQ174:BQ180)</f>
        <v>0</v>
      </c>
      <c r="BR181" s="26">
        <f t="shared" si="614"/>
        <v>0</v>
      </c>
      <c r="BS181" s="26">
        <f t="shared" si="614"/>
        <v>0</v>
      </c>
      <c r="BT181" s="26">
        <f t="shared" si="614"/>
        <v>0</v>
      </c>
      <c r="BU181" s="26">
        <f t="shared" si="614"/>
        <v>0</v>
      </c>
      <c r="BV181" s="26">
        <f t="shared" si="614"/>
        <v>0</v>
      </c>
      <c r="BW181" s="26">
        <f t="shared" si="614"/>
        <v>0</v>
      </c>
      <c r="BX181" s="26">
        <f t="shared" si="614"/>
        <v>0</v>
      </c>
      <c r="BY181" s="26">
        <f t="shared" si="614"/>
        <v>0</v>
      </c>
      <c r="BZ181" s="26">
        <f t="shared" si="614"/>
        <v>0</v>
      </c>
      <c r="CA181" s="26">
        <f t="shared" si="614"/>
        <v>0</v>
      </c>
      <c r="CB181" s="26">
        <f t="shared" si="614"/>
        <v>0</v>
      </c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  <c r="IW181" s="22"/>
      <c r="IX181" s="22"/>
      <c r="IY181" s="22"/>
      <c r="IZ181" s="22"/>
      <c r="JA181" s="22"/>
      <c r="JB181" s="22"/>
      <c r="JC181" s="22"/>
      <c r="JD181" s="22"/>
      <c r="JE181" s="22"/>
      <c r="JF181" s="22"/>
      <c r="JG181" s="22"/>
      <c r="JH181" s="22"/>
      <c r="JI181" s="22"/>
      <c r="JJ181" s="22"/>
      <c r="JK181" s="22"/>
      <c r="JL181" s="22"/>
      <c r="JM181" s="22"/>
      <c r="JN181" s="22"/>
      <c r="JO181" s="22"/>
      <c r="JP181" s="22"/>
      <c r="JQ181" s="22"/>
      <c r="JR181" s="22"/>
      <c r="JS181" s="22"/>
      <c r="JT181" s="22"/>
      <c r="JU181" s="22"/>
      <c r="JV181" s="22"/>
      <c r="JW181" s="22"/>
      <c r="JX181" s="22"/>
      <c r="JY181" s="22"/>
      <c r="JZ181" s="22"/>
      <c r="KA181" s="22"/>
      <c r="KB181" s="22"/>
      <c r="KC181" s="22"/>
      <c r="KD181" s="22"/>
      <c r="KE181" s="22"/>
      <c r="KF181" s="22"/>
      <c r="KG181" s="22"/>
      <c r="KH181" s="22"/>
      <c r="KI181" s="22"/>
      <c r="KJ181" s="22"/>
      <c r="KK181" s="22"/>
      <c r="KL181" s="22"/>
      <c r="KM181" s="22"/>
      <c r="KN181" s="22"/>
      <c r="KO181" s="22"/>
      <c r="KP181" s="22"/>
      <c r="KQ181" s="22"/>
      <c r="KR181" s="22"/>
      <c r="KS181" s="22"/>
      <c r="KT181" s="22"/>
      <c r="KU181" s="22"/>
      <c r="KV181" s="22"/>
      <c r="KW181" s="22"/>
      <c r="KX181" s="22"/>
      <c r="KY181" s="22"/>
      <c r="KZ181" s="22"/>
      <c r="LA181" s="22"/>
      <c r="LB181" s="22"/>
      <c r="LC181" s="22"/>
      <c r="LD181" s="22"/>
      <c r="LE181" s="22"/>
      <c r="LF181" s="22"/>
      <c r="LG181" s="22"/>
      <c r="LH181" s="22"/>
      <c r="LI181" s="22"/>
      <c r="LJ181" s="22"/>
      <c r="LK181" s="22"/>
      <c r="LL181" s="22"/>
      <c r="LM181" s="22"/>
      <c r="LN181" s="22"/>
      <c r="LO181" s="22"/>
      <c r="LP181" s="22"/>
      <c r="LQ181" s="22"/>
      <c r="LR181" s="22"/>
      <c r="LS181" s="22"/>
      <c r="LT181" s="22"/>
      <c r="LU181" s="22"/>
      <c r="LV181" s="22"/>
      <c r="LW181" s="22"/>
      <c r="LX181" s="22"/>
      <c r="LY181" s="22"/>
      <c r="LZ181" s="22"/>
      <c r="MA181" s="22"/>
      <c r="MB181" s="22"/>
      <c r="MC181" s="22"/>
      <c r="MD181" s="22"/>
      <c r="ME181" s="22"/>
      <c r="MF181" s="22"/>
      <c r="MG181" s="22"/>
      <c r="MH181" s="22"/>
      <c r="MI181" s="22"/>
      <c r="MJ181" s="22"/>
      <c r="MK181" s="22"/>
      <c r="ML181" s="22"/>
      <c r="MM181" s="22"/>
      <c r="MN181" s="22"/>
      <c r="MO181" s="22"/>
      <c r="MP181" s="22"/>
      <c r="MQ181" s="22"/>
      <c r="MR181" s="22"/>
      <c r="MS181" s="22"/>
      <c r="MT181" s="22"/>
      <c r="MU181" s="22"/>
      <c r="MV181" s="22"/>
      <c r="MW181" s="22"/>
      <c r="MX181" s="22"/>
      <c r="MY181" s="22"/>
      <c r="MZ181" s="22"/>
      <c r="NA181" s="22"/>
      <c r="NB181" s="22"/>
      <c r="NC181" s="22"/>
      <c r="ND181" s="22"/>
      <c r="NE181" s="22"/>
      <c r="NF181" s="22"/>
      <c r="NG181" s="22"/>
      <c r="NH181" s="22"/>
      <c r="NI181" s="22"/>
      <c r="NJ181" s="22"/>
      <c r="NK181" s="22"/>
      <c r="NL181" s="22"/>
      <c r="NM181" s="22"/>
      <c r="NN181" s="22"/>
      <c r="NO181" s="22"/>
      <c r="NP181" s="22"/>
      <c r="NQ181" s="22"/>
      <c r="NR181" s="22"/>
      <c r="NS181" s="22"/>
      <c r="NT181" s="22"/>
      <c r="NU181" s="22"/>
      <c r="NV181" s="22"/>
      <c r="NW181" s="22"/>
      <c r="NX181" s="22"/>
      <c r="NY181" s="22"/>
      <c r="NZ181" s="22"/>
      <c r="OA181" s="22"/>
      <c r="OB181" s="22"/>
      <c r="OC181" s="22"/>
      <c r="OD181" s="22"/>
      <c r="OE181" s="22"/>
      <c r="OF181" s="22"/>
      <c r="OG181" s="22"/>
      <c r="OH181" s="22"/>
      <c r="OI181" s="22"/>
      <c r="OJ181" s="22"/>
      <c r="OK181" s="22"/>
      <c r="OL181" s="22"/>
      <c r="OM181" s="22"/>
      <c r="ON181" s="22"/>
      <c r="OO181" s="22"/>
      <c r="OP181" s="22"/>
      <c r="OQ181" s="22"/>
      <c r="OR181" s="22"/>
      <c r="OS181" s="22"/>
      <c r="OT181" s="22"/>
      <c r="OU181" s="22"/>
      <c r="OV181" s="22"/>
      <c r="OW181" s="22"/>
      <c r="OX181" s="22"/>
      <c r="OY181" s="22"/>
      <c r="OZ181" s="22"/>
      <c r="PA181" s="22"/>
      <c r="PB181" s="22"/>
      <c r="PC181" s="22"/>
      <c r="PD181" s="22"/>
      <c r="PE181" s="22"/>
      <c r="PF181" s="22"/>
      <c r="PG181" s="22"/>
      <c r="PH181" s="22"/>
      <c r="PI181" s="22"/>
      <c r="PJ181" s="22"/>
      <c r="PK181" s="22"/>
      <c r="PL181" s="22"/>
      <c r="PM181" s="22"/>
      <c r="PN181" s="22"/>
      <c r="PO181" s="22"/>
      <c r="PP181" s="22"/>
      <c r="PQ181" s="22"/>
      <c r="PR181" s="22"/>
      <c r="PS181" s="22"/>
      <c r="PT181" s="22"/>
      <c r="PU181" s="22"/>
      <c r="PV181" s="22"/>
      <c r="PW181" s="22"/>
      <c r="PX181" s="22"/>
      <c r="PY181" s="22"/>
      <c r="PZ181" s="22"/>
      <c r="QA181" s="22"/>
      <c r="QB181" s="22"/>
      <c r="QC181" s="22"/>
      <c r="QD181" s="22"/>
      <c r="QE181" s="22"/>
      <c r="QF181" s="22"/>
      <c r="QG181" s="22"/>
      <c r="QH181" s="22"/>
      <c r="QI181" s="22"/>
      <c r="QJ181" s="22"/>
      <c r="QK181" s="22"/>
      <c r="QL181" s="22"/>
      <c r="QM181" s="22"/>
      <c r="QN181" s="22"/>
      <c r="QO181" s="22"/>
      <c r="QP181" s="22"/>
      <c r="QQ181" s="22"/>
      <c r="QR181" s="22"/>
      <c r="QS181" s="22"/>
      <c r="QT181" s="22"/>
      <c r="QU181" s="22"/>
      <c r="QV181" s="22"/>
      <c r="QW181" s="22"/>
      <c r="QX181" s="22"/>
      <c r="QY181" s="22"/>
      <c r="QZ181" s="22"/>
      <c r="RA181" s="22"/>
      <c r="RB181" s="22"/>
      <c r="RC181" s="22"/>
      <c r="RD181" s="22"/>
      <c r="RE181" s="22"/>
      <c r="RF181" s="22"/>
      <c r="RG181" s="22"/>
      <c r="RH181" s="22"/>
      <c r="RI181" s="22"/>
      <c r="RJ181" s="22"/>
      <c r="RK181" s="22"/>
      <c r="RL181" s="22"/>
      <c r="RM181" s="22"/>
      <c r="RN181" s="22"/>
      <c r="RO181" s="22"/>
      <c r="RP181" s="22"/>
      <c r="RQ181" s="22"/>
      <c r="RR181" s="22"/>
      <c r="RS181" s="22"/>
      <c r="RT181" s="22"/>
      <c r="RU181" s="22"/>
      <c r="RV181" s="22"/>
      <c r="RW181" s="22"/>
      <c r="RX181" s="22"/>
      <c r="RY181" s="22"/>
      <c r="RZ181" s="22"/>
      <c r="SA181" s="22"/>
      <c r="SB181" s="22"/>
      <c r="SC181" s="22"/>
      <c r="SD181" s="22"/>
      <c r="SE181" s="22"/>
      <c r="SF181" s="22"/>
      <c r="SG181" s="22"/>
      <c r="SH181" s="22"/>
      <c r="SI181" s="22"/>
      <c r="SJ181" s="22"/>
      <c r="SK181" s="22"/>
      <c r="SL181" s="22"/>
      <c r="SM181" s="22"/>
      <c r="SN181" s="22"/>
      <c r="SO181" s="22"/>
      <c r="SP181" s="22"/>
      <c r="SQ181" s="22"/>
      <c r="SR181" s="22"/>
      <c r="SS181" s="22"/>
      <c r="ST181" s="22"/>
      <c r="SU181" s="22"/>
      <c r="SV181" s="22"/>
      <c r="SW181" s="22"/>
      <c r="SX181" s="22"/>
      <c r="SY181" s="22"/>
      <c r="SZ181" s="22"/>
      <c r="TA181" s="22"/>
      <c r="TB181" s="22"/>
      <c r="TC181" s="22"/>
      <c r="TD181" s="22"/>
      <c r="TE181" s="22"/>
      <c r="TF181" s="22"/>
      <c r="TG181" s="22"/>
      <c r="TH181" s="22"/>
      <c r="TI181" s="22"/>
      <c r="TJ181" s="22"/>
      <c r="TK181" s="22"/>
      <c r="TL181" s="22"/>
      <c r="TM181" s="22"/>
      <c r="TN181" s="22"/>
      <c r="TO181" s="22"/>
      <c r="TP181" s="22"/>
      <c r="TQ181" s="22"/>
      <c r="TR181" s="22"/>
      <c r="TS181" s="22"/>
      <c r="TT181" s="22"/>
      <c r="TU181" s="22"/>
      <c r="TV181" s="22"/>
      <c r="TW181" s="22"/>
      <c r="TX181" s="22"/>
      <c r="TY181" s="22"/>
      <c r="TZ181" s="22"/>
      <c r="UA181" s="22"/>
      <c r="UB181" s="22"/>
      <c r="UC181" s="22"/>
      <c r="UD181" s="22"/>
      <c r="UE181" s="22"/>
      <c r="UF181" s="22"/>
      <c r="UG181" s="22"/>
      <c r="UH181" s="22"/>
      <c r="UI181" s="22"/>
      <c r="UJ181" s="22"/>
      <c r="UK181" s="22"/>
      <c r="UL181" s="22"/>
      <c r="UM181" s="22"/>
      <c r="UN181" s="22"/>
      <c r="UO181" s="22"/>
      <c r="UP181" s="22"/>
      <c r="UQ181" s="22"/>
      <c r="UR181" s="22"/>
      <c r="US181" s="22"/>
      <c r="UT181" s="22"/>
      <c r="UU181" s="22"/>
      <c r="UV181" s="22"/>
      <c r="UW181" s="22"/>
      <c r="UX181" s="22"/>
      <c r="UY181" s="22"/>
      <c r="UZ181" s="22"/>
      <c r="VA181" s="22"/>
      <c r="VB181" s="22"/>
      <c r="VC181" s="22"/>
      <c r="VD181" s="22"/>
      <c r="VE181" s="22"/>
      <c r="VF181" s="22"/>
      <c r="VG181" s="22"/>
      <c r="VH181" s="22"/>
      <c r="VI181" s="22"/>
      <c r="VJ181" s="22"/>
      <c r="VK181" s="22"/>
      <c r="VL181" s="22"/>
      <c r="VM181" s="22"/>
      <c r="VN181" s="22"/>
      <c r="VO181" s="22"/>
      <c r="VP181" s="22"/>
      <c r="VQ181" s="22"/>
      <c r="VR181" s="22"/>
      <c r="VS181" s="22"/>
      <c r="VT181" s="22"/>
      <c r="VU181" s="22"/>
      <c r="VV181" s="22"/>
      <c r="VW181" s="22"/>
      <c r="VX181" s="22"/>
      <c r="VY181" s="22"/>
      <c r="VZ181" s="22"/>
      <c r="WA181" s="22"/>
      <c r="WB181" s="22"/>
      <c r="WC181" s="22"/>
      <c r="WD181" s="22"/>
      <c r="WE181" s="22"/>
      <c r="WF181" s="22"/>
      <c r="WG181" s="22"/>
      <c r="WH181" s="22"/>
      <c r="WI181" s="22"/>
      <c r="WJ181" s="22"/>
      <c r="WK181" s="22"/>
      <c r="WL181" s="22"/>
      <c r="WM181" s="22"/>
      <c r="WN181" s="22"/>
      <c r="WO181" s="22"/>
      <c r="WP181" s="22"/>
      <c r="WQ181" s="22"/>
      <c r="WR181" s="22"/>
      <c r="WS181" s="22"/>
      <c r="WT181" s="22"/>
      <c r="WU181" s="22"/>
      <c r="WV181" s="22"/>
      <c r="WW181" s="22"/>
      <c r="WX181" s="22"/>
      <c r="WY181" s="22"/>
      <c r="WZ181" s="22"/>
      <c r="XA181" s="22"/>
      <c r="XB181" s="22"/>
      <c r="XC181" s="22"/>
      <c r="XD181" s="22"/>
      <c r="XE181" s="22"/>
      <c r="XF181" s="22"/>
      <c r="XG181" s="22"/>
      <c r="XH181" s="22"/>
      <c r="XI181" s="22"/>
      <c r="XJ181" s="22"/>
      <c r="XK181" s="22"/>
      <c r="XL181" s="22"/>
      <c r="XM181" s="22"/>
      <c r="XN181" s="22"/>
      <c r="XO181" s="22"/>
      <c r="XP181" s="22"/>
      <c r="XQ181" s="22"/>
      <c r="XR181" s="22"/>
      <c r="XS181" s="22"/>
      <c r="XT181" s="22"/>
      <c r="XU181" s="22"/>
      <c r="XV181" s="22"/>
      <c r="XW181" s="22"/>
      <c r="XX181" s="22"/>
      <c r="XY181" s="22"/>
      <c r="XZ181" s="22"/>
      <c r="YA181" s="22"/>
      <c r="YB181" s="22"/>
      <c r="YC181" s="22"/>
      <c r="YD181" s="22"/>
      <c r="YE181" s="22"/>
      <c r="YF181" s="22"/>
      <c r="YG181" s="22"/>
      <c r="YH181" s="22"/>
      <c r="YI181" s="22"/>
      <c r="YJ181" s="22"/>
      <c r="YK181" s="22"/>
      <c r="YL181" s="22"/>
      <c r="YM181" s="22"/>
      <c r="YN181" s="22"/>
      <c r="YO181" s="22"/>
      <c r="YP181" s="22"/>
      <c r="YQ181" s="22"/>
      <c r="YR181" s="22"/>
      <c r="YS181" s="22"/>
      <c r="YT181" s="22"/>
      <c r="YU181" s="22"/>
      <c r="YV181" s="22"/>
      <c r="YW181" s="22"/>
      <c r="YX181" s="22"/>
      <c r="YY181" s="22"/>
      <c r="YZ181" s="22"/>
      <c r="ZA181" s="22"/>
      <c r="ZB181" s="22"/>
      <c r="ZC181" s="22"/>
      <c r="ZD181" s="22"/>
      <c r="ZE181" s="22"/>
      <c r="ZF181" s="22"/>
      <c r="ZG181" s="22"/>
      <c r="ZH181" s="22"/>
      <c r="ZI181" s="22"/>
      <c r="ZJ181" s="22"/>
      <c r="ZK181" s="22"/>
      <c r="ZL181" s="22"/>
      <c r="ZM181" s="22"/>
      <c r="ZN181" s="22"/>
      <c r="ZO181" s="22"/>
      <c r="ZP181" s="22"/>
      <c r="ZQ181" s="22"/>
      <c r="ZR181" s="22"/>
      <c r="ZS181" s="22"/>
      <c r="ZT181" s="22"/>
      <c r="ZU181" s="22"/>
      <c r="ZV181" s="22"/>
      <c r="ZW181" s="22"/>
      <c r="ZX181" s="22"/>
      <c r="ZY181" s="22"/>
      <c r="ZZ181" s="22"/>
      <c r="AAA181" s="22"/>
      <c r="AAB181" s="22"/>
      <c r="AAC181" s="22"/>
      <c r="AAD181" s="22"/>
      <c r="AAE181" s="22"/>
      <c r="AAF181" s="22"/>
      <c r="AAG181" s="22"/>
      <c r="AAH181" s="22"/>
      <c r="AAI181" s="22"/>
      <c r="AAJ181" s="22"/>
      <c r="AAK181" s="22"/>
      <c r="AAL181" s="22"/>
      <c r="AAM181" s="22"/>
      <c r="AAN181" s="22"/>
      <c r="AAO181" s="22"/>
      <c r="AAP181" s="22"/>
      <c r="AAQ181" s="22"/>
      <c r="AAR181" s="22"/>
      <c r="AAS181" s="22"/>
      <c r="AAT181" s="22"/>
      <c r="AAU181" s="22"/>
      <c r="AAV181" s="22"/>
      <c r="AAW181" s="22"/>
      <c r="AAX181" s="22"/>
      <c r="AAY181" s="22"/>
      <c r="AAZ181" s="22"/>
      <c r="ABA181" s="22"/>
      <c r="ABB181" s="22"/>
      <c r="ABC181" s="22"/>
      <c r="ABD181" s="22"/>
      <c r="ABE181" s="22"/>
      <c r="ABF181" s="22"/>
      <c r="ABG181" s="22"/>
      <c r="ABH181" s="22"/>
      <c r="ABI181" s="22"/>
      <c r="ABJ181" s="22"/>
      <c r="ABK181" s="22"/>
      <c r="ABL181" s="22"/>
      <c r="ABM181" s="22"/>
      <c r="ABN181" s="22"/>
      <c r="ABO181" s="22"/>
      <c r="ABP181" s="22"/>
      <c r="ABQ181" s="22"/>
      <c r="ABR181" s="22"/>
      <c r="ABS181" s="22"/>
      <c r="ABT181" s="22"/>
      <c r="ABU181" s="22"/>
      <c r="ABV181" s="22"/>
      <c r="ABW181" s="22"/>
      <c r="ABX181" s="22"/>
      <c r="ABY181" s="22"/>
      <c r="ABZ181" s="22"/>
      <c r="ACA181" s="22"/>
      <c r="ACB181" s="22"/>
      <c r="ACC181" s="22"/>
      <c r="ACD181" s="22"/>
      <c r="ACE181" s="22"/>
      <c r="ACF181" s="22"/>
      <c r="ACG181" s="22"/>
      <c r="ACH181" s="22"/>
      <c r="ACI181" s="22"/>
      <c r="ACJ181" s="22"/>
      <c r="ACK181" s="22"/>
      <c r="ACL181" s="22"/>
      <c r="ACM181" s="22"/>
      <c r="ACN181" s="22"/>
      <c r="ACO181" s="22"/>
      <c r="ACP181" s="22"/>
      <c r="ACQ181" s="22"/>
      <c r="ACR181" s="22"/>
      <c r="ACS181" s="22"/>
      <c r="ACT181" s="22"/>
      <c r="ACU181" s="22"/>
      <c r="ACV181" s="22"/>
      <c r="ACW181" s="22"/>
      <c r="ACX181" s="22"/>
      <c r="ACY181" s="22"/>
      <c r="ACZ181" s="22"/>
      <c r="ADA181" s="22"/>
      <c r="ADB181" s="22"/>
      <c r="ADC181" s="22"/>
      <c r="ADD181" s="22"/>
      <c r="ADE181" s="22"/>
      <c r="ADF181" s="22"/>
      <c r="ADG181" s="22"/>
      <c r="ADH181" s="22"/>
      <c r="ADI181" s="22"/>
      <c r="ADJ181" s="22"/>
      <c r="ADK181" s="22"/>
      <c r="ADL181" s="22"/>
      <c r="ADM181" s="22"/>
      <c r="ADN181" s="22"/>
      <c r="ADO181" s="22"/>
      <c r="ADP181" s="22"/>
      <c r="ADQ181" s="22"/>
      <c r="ADR181" s="22"/>
      <c r="ADS181" s="22"/>
      <c r="ADT181" s="22"/>
      <c r="ADU181" s="22"/>
      <c r="ADV181" s="22"/>
      <c r="ADW181" s="22"/>
      <c r="ADX181" s="22"/>
      <c r="ADY181" s="22"/>
      <c r="ADZ181" s="22"/>
      <c r="AEA181" s="22"/>
      <c r="AEB181" s="22"/>
      <c r="AEC181" s="22"/>
      <c r="AED181" s="22"/>
      <c r="AEE181" s="22"/>
      <c r="AEF181" s="22"/>
      <c r="AEG181" s="22"/>
      <c r="AEH181" s="22"/>
      <c r="AEI181" s="22"/>
      <c r="AEJ181" s="22"/>
      <c r="AEK181" s="22"/>
      <c r="AEL181" s="22"/>
      <c r="AEM181" s="22"/>
      <c r="AEN181" s="22"/>
      <c r="AEO181" s="22"/>
      <c r="AEP181" s="22"/>
      <c r="AEQ181" s="22"/>
      <c r="AER181" s="22"/>
      <c r="AES181" s="22"/>
      <c r="AET181" s="22"/>
      <c r="AEU181" s="22"/>
      <c r="AEV181" s="22"/>
      <c r="AEW181" s="22"/>
      <c r="AEX181" s="22"/>
      <c r="AEY181" s="22"/>
      <c r="AEZ181" s="22"/>
      <c r="AFA181" s="22"/>
      <c r="AFB181" s="22"/>
      <c r="AFC181" s="22"/>
      <c r="AFD181" s="22"/>
      <c r="AFE181" s="22"/>
      <c r="AFF181" s="22"/>
      <c r="AFG181" s="22"/>
      <c r="AFH181" s="22"/>
      <c r="AFI181" s="22"/>
      <c r="AFJ181" s="22"/>
      <c r="AFK181" s="22"/>
      <c r="AFL181" s="22"/>
      <c r="AFM181" s="22"/>
      <c r="AFN181" s="22"/>
      <c r="AFO181" s="22"/>
      <c r="AFP181" s="22"/>
      <c r="AFQ181" s="22"/>
      <c r="AFR181" s="22"/>
      <c r="AFS181" s="22"/>
      <c r="AFT181" s="22"/>
      <c r="AFU181" s="22"/>
      <c r="AFV181" s="22"/>
      <c r="AFW181" s="22"/>
      <c r="AFX181" s="22"/>
      <c r="AFY181" s="22"/>
      <c r="AFZ181" s="22"/>
      <c r="AGA181" s="22"/>
      <c r="AGB181" s="22"/>
      <c r="AGC181" s="22"/>
      <c r="AGD181" s="22"/>
      <c r="AGE181" s="22"/>
      <c r="AGF181" s="22"/>
      <c r="AGG181" s="22"/>
      <c r="AGH181" s="22"/>
      <c r="AGI181" s="22"/>
      <c r="AGJ181" s="22"/>
      <c r="AGK181" s="22"/>
      <c r="AGL181" s="22"/>
      <c r="AGM181" s="22"/>
      <c r="AGN181" s="22"/>
      <c r="AGO181" s="22"/>
      <c r="AGP181" s="22"/>
      <c r="AGQ181" s="22"/>
      <c r="AGR181" s="22"/>
      <c r="AGS181" s="22"/>
      <c r="AGT181" s="22"/>
      <c r="AGU181" s="22"/>
      <c r="AGV181" s="22"/>
      <c r="AGW181" s="22"/>
      <c r="AGX181" s="22"/>
      <c r="AGY181" s="22"/>
      <c r="AGZ181" s="22"/>
      <c r="AHA181" s="22"/>
      <c r="AHB181" s="22"/>
      <c r="AHC181" s="22"/>
      <c r="AHD181" s="22"/>
      <c r="AHE181" s="22"/>
      <c r="AHF181" s="22"/>
      <c r="AHG181" s="22"/>
      <c r="AHH181" s="22"/>
      <c r="AHI181" s="22"/>
      <c r="AHJ181" s="22"/>
      <c r="AHK181" s="22"/>
      <c r="AHL181" s="22"/>
      <c r="AHM181" s="22"/>
      <c r="AHN181" s="22"/>
      <c r="AHO181" s="22"/>
      <c r="AHP181" s="22"/>
      <c r="AHQ181" s="22"/>
      <c r="AHR181" s="22"/>
      <c r="AHS181" s="22"/>
      <c r="AHT181" s="22"/>
      <c r="AHU181" s="22"/>
      <c r="AHV181" s="22"/>
      <c r="AHW181" s="22"/>
      <c r="AHX181" s="22"/>
      <c r="AHY181" s="22"/>
      <c r="AHZ181" s="22"/>
      <c r="AIA181" s="22"/>
      <c r="AIB181" s="22"/>
      <c r="AIC181" s="22"/>
      <c r="AID181" s="22"/>
      <c r="AIE181" s="22"/>
      <c r="AIF181" s="22"/>
      <c r="AIG181" s="22"/>
      <c r="AIH181" s="22"/>
      <c r="AII181" s="22"/>
      <c r="AIJ181" s="22"/>
      <c r="AIK181" s="22"/>
      <c r="AIL181" s="22"/>
      <c r="AIM181" s="22"/>
      <c r="AIN181" s="22"/>
      <c r="AIO181" s="22"/>
      <c r="AIP181" s="22"/>
      <c r="AIQ181" s="22"/>
      <c r="AIR181" s="22"/>
      <c r="AIS181" s="22"/>
      <c r="AIT181" s="22"/>
      <c r="AIU181" s="22"/>
      <c r="AIV181" s="22"/>
      <c r="AIW181" s="22"/>
      <c r="AIX181" s="22"/>
      <c r="AIY181" s="22"/>
      <c r="AIZ181" s="22"/>
      <c r="AJA181" s="22"/>
      <c r="AJB181" s="22"/>
      <c r="AJC181" s="22"/>
      <c r="AJD181" s="22"/>
      <c r="AJE181" s="22"/>
      <c r="AJF181" s="22"/>
      <c r="AJG181" s="22"/>
      <c r="AJH181" s="22"/>
      <c r="AJI181" s="22"/>
      <c r="AJJ181" s="22"/>
      <c r="AJK181" s="22"/>
      <c r="AJL181" s="22"/>
      <c r="AJM181" s="22"/>
      <c r="AJN181" s="22"/>
      <c r="AJO181" s="22"/>
      <c r="AJP181" s="22"/>
      <c r="AJQ181" s="22"/>
      <c r="AJR181" s="22"/>
      <c r="AJS181" s="22"/>
      <c r="AJT181" s="22"/>
      <c r="AJU181" s="22"/>
      <c r="AJV181" s="22"/>
      <c r="AJW181" s="22"/>
      <c r="AJX181" s="22"/>
      <c r="AJY181" s="22"/>
      <c r="AJZ181" s="22"/>
      <c r="AKA181" s="22"/>
      <c r="AKB181" s="22"/>
      <c r="AKC181" s="22"/>
      <c r="AKD181" s="22"/>
      <c r="AKE181" s="22"/>
      <c r="AKF181" s="22"/>
      <c r="AKG181" s="22"/>
      <c r="AKH181" s="22"/>
      <c r="AKI181" s="22"/>
      <c r="AKJ181" s="22"/>
      <c r="AKK181" s="22"/>
      <c r="AKL181" s="22"/>
      <c r="AKM181" s="22"/>
      <c r="AKN181" s="22"/>
      <c r="AKO181" s="22"/>
      <c r="AKP181" s="22"/>
      <c r="AKQ181" s="22"/>
      <c r="AKR181" s="22"/>
      <c r="AKS181" s="22"/>
      <c r="AKT181" s="22"/>
      <c r="AKU181" s="22"/>
      <c r="AKV181" s="22"/>
      <c r="AKW181" s="22"/>
      <c r="AKX181" s="22"/>
      <c r="AKY181" s="22"/>
      <c r="AKZ181" s="22"/>
      <c r="ALA181" s="22"/>
      <c r="ALB181" s="22"/>
      <c r="ALC181" s="22"/>
      <c r="ALD181" s="22"/>
      <c r="ALE181" s="22"/>
      <c r="ALF181" s="22"/>
      <c r="ALG181" s="22"/>
      <c r="ALH181" s="22"/>
      <c r="ALI181" s="22"/>
      <c r="ALJ181" s="22"/>
    </row>
    <row r="183" spans="1:998" s="20" customFormat="1">
      <c r="A183" s="18" t="str">
        <f>A39</f>
        <v>Responsibility: IT Expert</v>
      </c>
      <c r="B183" s="19" t="str">
        <f>B39</f>
        <v>Name</v>
      </c>
      <c r="C183" s="19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19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19"/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19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19"/>
      <c r="BD183" s="28">
        <v>0</v>
      </c>
      <c r="BE183" s="28">
        <v>0</v>
      </c>
      <c r="BF183" s="28">
        <v>0</v>
      </c>
      <c r="BG183" s="28">
        <v>0</v>
      </c>
      <c r="BH183" s="28">
        <v>0</v>
      </c>
      <c r="BI183" s="28">
        <v>0</v>
      </c>
      <c r="BJ183" s="28">
        <v>0</v>
      </c>
      <c r="BK183" s="28">
        <v>0</v>
      </c>
      <c r="BL183" s="28">
        <v>0</v>
      </c>
      <c r="BM183" s="28">
        <v>0</v>
      </c>
      <c r="BN183" s="28">
        <v>0</v>
      </c>
      <c r="BO183" s="28">
        <v>0</v>
      </c>
      <c r="BP183" s="19"/>
      <c r="BQ183" s="28">
        <v>0</v>
      </c>
      <c r="BR183" s="28">
        <v>0</v>
      </c>
      <c r="BS183" s="28">
        <v>0</v>
      </c>
      <c r="BT183" s="28">
        <v>0</v>
      </c>
      <c r="BU183" s="28">
        <v>0</v>
      </c>
      <c r="BV183" s="28">
        <v>0</v>
      </c>
      <c r="BW183" s="28">
        <v>0</v>
      </c>
      <c r="BX183" s="28">
        <v>0</v>
      </c>
      <c r="BY183" s="28">
        <v>0</v>
      </c>
      <c r="BZ183" s="28">
        <v>0</v>
      </c>
      <c r="CA183" s="28">
        <v>0</v>
      </c>
      <c r="CB183" s="28">
        <v>0</v>
      </c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  <c r="IW183" s="19"/>
      <c r="IX183" s="19"/>
      <c r="IY183" s="19"/>
      <c r="IZ183" s="19"/>
      <c r="JA183" s="19"/>
      <c r="JB183" s="19"/>
      <c r="JC183" s="19"/>
      <c r="JD183" s="19"/>
      <c r="JE183" s="19"/>
      <c r="JF183" s="19"/>
      <c r="JG183" s="19"/>
      <c r="JH183" s="19"/>
      <c r="JI183" s="19"/>
      <c r="JJ183" s="19"/>
      <c r="JK183" s="19"/>
      <c r="JL183" s="19"/>
      <c r="JM183" s="19"/>
      <c r="JN183" s="19"/>
      <c r="JO183" s="19"/>
      <c r="JP183" s="19"/>
      <c r="JQ183" s="19"/>
      <c r="JR183" s="19"/>
      <c r="JS183" s="19"/>
      <c r="JT183" s="19"/>
      <c r="JU183" s="19"/>
      <c r="JV183" s="19"/>
      <c r="JW183" s="19"/>
      <c r="JX183" s="19"/>
      <c r="JY183" s="19"/>
      <c r="JZ183" s="19"/>
      <c r="KA183" s="19"/>
      <c r="KB183" s="19"/>
      <c r="KC183" s="19"/>
      <c r="KD183" s="19"/>
      <c r="KE183" s="19"/>
      <c r="KF183" s="19"/>
      <c r="KG183" s="19"/>
      <c r="KH183" s="19"/>
      <c r="KI183" s="19"/>
      <c r="KJ183" s="19"/>
      <c r="KK183" s="19"/>
      <c r="KL183" s="19"/>
      <c r="KM183" s="19"/>
      <c r="KN183" s="19"/>
      <c r="KO183" s="19"/>
      <c r="KP183" s="19"/>
      <c r="KQ183" s="19"/>
      <c r="KR183" s="19"/>
      <c r="KS183" s="19"/>
      <c r="KT183" s="19"/>
      <c r="KU183" s="19"/>
      <c r="KV183" s="19"/>
      <c r="KW183" s="19"/>
      <c r="KX183" s="19"/>
      <c r="KY183" s="19"/>
      <c r="KZ183" s="19"/>
      <c r="LA183" s="19"/>
      <c r="LB183" s="19"/>
      <c r="LC183" s="19"/>
      <c r="LD183" s="19"/>
      <c r="LE183" s="19"/>
      <c r="LF183" s="19"/>
      <c r="LG183" s="19"/>
      <c r="LH183" s="19"/>
      <c r="LI183" s="19"/>
      <c r="LJ183" s="19"/>
      <c r="LK183" s="19"/>
      <c r="LL183" s="19"/>
      <c r="LM183" s="19"/>
      <c r="LN183" s="19"/>
      <c r="LO183" s="19"/>
      <c r="LP183" s="19"/>
      <c r="LQ183" s="19"/>
      <c r="LR183" s="19"/>
      <c r="LS183" s="19"/>
      <c r="LT183" s="19"/>
      <c r="LU183" s="19"/>
      <c r="LV183" s="19"/>
      <c r="LW183" s="19"/>
      <c r="LX183" s="19"/>
      <c r="LY183" s="19"/>
      <c r="LZ183" s="19"/>
      <c r="MA183" s="19"/>
      <c r="MB183" s="19"/>
      <c r="MC183" s="19"/>
      <c r="MD183" s="19"/>
      <c r="ME183" s="19"/>
      <c r="MF183" s="19"/>
      <c r="MG183" s="19"/>
      <c r="MH183" s="19"/>
      <c r="MI183" s="19"/>
      <c r="MJ183" s="19"/>
      <c r="MK183" s="19"/>
      <c r="ML183" s="19"/>
      <c r="MM183" s="19"/>
      <c r="MN183" s="19"/>
      <c r="MO183" s="19"/>
      <c r="MP183" s="19"/>
      <c r="MQ183" s="19"/>
      <c r="MR183" s="19"/>
      <c r="MS183" s="19"/>
      <c r="MT183" s="19"/>
      <c r="MU183" s="19"/>
      <c r="MV183" s="19"/>
      <c r="MW183" s="19"/>
      <c r="MX183" s="19"/>
      <c r="MY183" s="19"/>
      <c r="MZ183" s="19"/>
      <c r="NA183" s="19"/>
      <c r="NB183" s="19"/>
      <c r="NC183" s="19"/>
      <c r="ND183" s="19"/>
      <c r="NE183" s="19"/>
      <c r="NF183" s="19"/>
      <c r="NG183" s="19"/>
      <c r="NH183" s="19"/>
      <c r="NI183" s="19"/>
      <c r="NJ183" s="19"/>
      <c r="NK183" s="19"/>
      <c r="NL183" s="19"/>
      <c r="NM183" s="19"/>
      <c r="NN183" s="19"/>
      <c r="NO183" s="19"/>
      <c r="NP183" s="19"/>
      <c r="NQ183" s="19"/>
      <c r="NR183" s="19"/>
      <c r="NS183" s="19"/>
      <c r="NT183" s="19"/>
      <c r="NU183" s="19"/>
      <c r="NV183" s="19"/>
      <c r="NW183" s="19"/>
      <c r="NX183" s="19"/>
      <c r="NY183" s="19"/>
      <c r="NZ183" s="19"/>
      <c r="OA183" s="19"/>
      <c r="OB183" s="19"/>
      <c r="OC183" s="19"/>
      <c r="OD183" s="19"/>
      <c r="OE183" s="19"/>
      <c r="OF183" s="19"/>
      <c r="OG183" s="19"/>
      <c r="OH183" s="19"/>
      <c r="OI183" s="19"/>
      <c r="OJ183" s="19"/>
      <c r="OK183" s="19"/>
      <c r="OL183" s="19"/>
      <c r="OM183" s="19"/>
      <c r="ON183" s="19"/>
      <c r="OO183" s="19"/>
      <c r="OP183" s="19"/>
      <c r="OQ183" s="19"/>
      <c r="OR183" s="19"/>
      <c r="OS183" s="19"/>
      <c r="OT183" s="19"/>
      <c r="OU183" s="19"/>
      <c r="OV183" s="19"/>
      <c r="OW183" s="19"/>
      <c r="OX183" s="19"/>
      <c r="OY183" s="19"/>
      <c r="OZ183" s="19"/>
      <c r="PA183" s="19"/>
      <c r="PB183" s="19"/>
      <c r="PC183" s="19"/>
      <c r="PD183" s="19"/>
      <c r="PE183" s="19"/>
      <c r="PF183" s="19"/>
      <c r="PG183" s="19"/>
      <c r="PH183" s="19"/>
      <c r="PI183" s="19"/>
      <c r="PJ183" s="19"/>
      <c r="PK183" s="19"/>
      <c r="PL183" s="19"/>
      <c r="PM183" s="19"/>
      <c r="PN183" s="19"/>
      <c r="PO183" s="19"/>
      <c r="PP183" s="19"/>
      <c r="PQ183" s="19"/>
      <c r="PR183" s="19"/>
      <c r="PS183" s="19"/>
      <c r="PT183" s="19"/>
      <c r="PU183" s="19"/>
      <c r="PV183" s="19"/>
      <c r="PW183" s="19"/>
      <c r="PX183" s="19"/>
      <c r="PY183" s="19"/>
      <c r="PZ183" s="19"/>
      <c r="QA183" s="19"/>
      <c r="QB183" s="19"/>
      <c r="QC183" s="19"/>
      <c r="QD183" s="19"/>
      <c r="QE183" s="19"/>
      <c r="QF183" s="19"/>
      <c r="QG183" s="19"/>
      <c r="QH183" s="19"/>
      <c r="QI183" s="19"/>
      <c r="QJ183" s="19"/>
      <c r="QK183" s="19"/>
      <c r="QL183" s="19"/>
      <c r="QM183" s="19"/>
      <c r="QN183" s="19"/>
      <c r="QO183" s="19"/>
      <c r="QP183" s="19"/>
      <c r="QQ183" s="19"/>
      <c r="QR183" s="19"/>
      <c r="QS183" s="19"/>
      <c r="QT183" s="19"/>
      <c r="QU183" s="19"/>
      <c r="QV183" s="19"/>
      <c r="QW183" s="19"/>
      <c r="QX183" s="19"/>
      <c r="QY183" s="19"/>
      <c r="QZ183" s="19"/>
      <c r="RA183" s="19"/>
      <c r="RB183" s="19"/>
      <c r="RC183" s="19"/>
      <c r="RD183" s="19"/>
      <c r="RE183" s="19"/>
      <c r="RF183" s="19"/>
      <c r="RG183" s="19"/>
      <c r="RH183" s="19"/>
      <c r="RI183" s="19"/>
      <c r="RJ183" s="19"/>
      <c r="RK183" s="19"/>
      <c r="RL183" s="19"/>
      <c r="RM183" s="19"/>
      <c r="RN183" s="19"/>
      <c r="RO183" s="19"/>
      <c r="RP183" s="19"/>
      <c r="RQ183" s="19"/>
      <c r="RR183" s="19"/>
      <c r="RS183" s="19"/>
      <c r="RT183" s="19"/>
      <c r="RU183" s="19"/>
      <c r="RV183" s="19"/>
      <c r="RW183" s="19"/>
      <c r="RX183" s="19"/>
      <c r="RY183" s="19"/>
      <c r="RZ183" s="19"/>
      <c r="SA183" s="19"/>
      <c r="SB183" s="19"/>
      <c r="SC183" s="19"/>
      <c r="SD183" s="19"/>
      <c r="SE183" s="19"/>
      <c r="SF183" s="19"/>
      <c r="SG183" s="19"/>
      <c r="SH183" s="19"/>
      <c r="SI183" s="19"/>
      <c r="SJ183" s="19"/>
      <c r="SK183" s="19"/>
      <c r="SL183" s="19"/>
      <c r="SM183" s="19"/>
      <c r="SN183" s="19"/>
      <c r="SO183" s="19"/>
      <c r="SP183" s="19"/>
      <c r="SQ183" s="19"/>
      <c r="SR183" s="19"/>
      <c r="SS183" s="19"/>
      <c r="ST183" s="19"/>
      <c r="SU183" s="19"/>
      <c r="SV183" s="19"/>
      <c r="SW183" s="19"/>
      <c r="SX183" s="19"/>
      <c r="SY183" s="19"/>
      <c r="SZ183" s="19"/>
      <c r="TA183" s="19"/>
      <c r="TB183" s="19"/>
      <c r="TC183" s="19"/>
      <c r="TD183" s="19"/>
      <c r="TE183" s="19"/>
      <c r="TF183" s="19"/>
      <c r="TG183" s="19"/>
      <c r="TH183" s="19"/>
      <c r="TI183" s="19"/>
      <c r="TJ183" s="19"/>
      <c r="TK183" s="19"/>
      <c r="TL183" s="19"/>
      <c r="TM183" s="19"/>
      <c r="TN183" s="19"/>
      <c r="TO183" s="19"/>
      <c r="TP183" s="19"/>
      <c r="TQ183" s="19"/>
      <c r="TR183" s="19"/>
      <c r="TS183" s="19"/>
      <c r="TT183" s="19"/>
      <c r="TU183" s="19"/>
      <c r="TV183" s="19"/>
      <c r="TW183" s="19"/>
      <c r="TX183" s="19"/>
      <c r="TY183" s="19"/>
      <c r="TZ183" s="19"/>
      <c r="UA183" s="19"/>
      <c r="UB183" s="19"/>
      <c r="UC183" s="19"/>
      <c r="UD183" s="19"/>
      <c r="UE183" s="19"/>
      <c r="UF183" s="19"/>
      <c r="UG183" s="19"/>
      <c r="UH183" s="19"/>
      <c r="UI183" s="19"/>
      <c r="UJ183" s="19"/>
      <c r="UK183" s="19"/>
      <c r="UL183" s="19"/>
      <c r="UM183" s="19"/>
      <c r="UN183" s="19"/>
      <c r="UO183" s="19"/>
      <c r="UP183" s="19"/>
      <c r="UQ183" s="19"/>
      <c r="UR183" s="19"/>
      <c r="US183" s="19"/>
      <c r="UT183" s="19"/>
      <c r="UU183" s="19"/>
      <c r="UV183" s="19"/>
      <c r="UW183" s="19"/>
      <c r="UX183" s="19"/>
      <c r="UY183" s="19"/>
      <c r="UZ183" s="19"/>
      <c r="VA183" s="19"/>
      <c r="VB183" s="19"/>
      <c r="VC183" s="19"/>
      <c r="VD183" s="19"/>
      <c r="VE183" s="19"/>
      <c r="VF183" s="19"/>
      <c r="VG183" s="19"/>
      <c r="VH183" s="19"/>
      <c r="VI183" s="19"/>
      <c r="VJ183" s="19"/>
      <c r="VK183" s="19"/>
      <c r="VL183" s="19"/>
      <c r="VM183" s="19"/>
      <c r="VN183" s="19"/>
      <c r="VO183" s="19"/>
      <c r="VP183" s="19"/>
      <c r="VQ183" s="19"/>
      <c r="VR183" s="19"/>
      <c r="VS183" s="19"/>
      <c r="VT183" s="19"/>
      <c r="VU183" s="19"/>
      <c r="VV183" s="19"/>
      <c r="VW183" s="19"/>
      <c r="VX183" s="19"/>
      <c r="VY183" s="19"/>
      <c r="VZ183" s="19"/>
      <c r="WA183" s="19"/>
      <c r="WB183" s="19"/>
      <c r="WC183" s="19"/>
      <c r="WD183" s="19"/>
      <c r="WE183" s="19"/>
      <c r="WF183" s="19"/>
      <c r="WG183" s="19"/>
      <c r="WH183" s="19"/>
      <c r="WI183" s="19"/>
      <c r="WJ183" s="19"/>
      <c r="WK183" s="19"/>
      <c r="WL183" s="19"/>
      <c r="WM183" s="19"/>
      <c r="WN183" s="19"/>
      <c r="WO183" s="19"/>
      <c r="WP183" s="19"/>
      <c r="WQ183" s="19"/>
      <c r="WR183" s="19"/>
      <c r="WS183" s="19"/>
      <c r="WT183" s="19"/>
      <c r="WU183" s="19"/>
      <c r="WV183" s="19"/>
      <c r="WW183" s="19"/>
      <c r="WX183" s="19"/>
      <c r="WY183" s="19"/>
      <c r="WZ183" s="19"/>
      <c r="XA183" s="19"/>
      <c r="XB183" s="19"/>
      <c r="XC183" s="19"/>
      <c r="XD183" s="19"/>
      <c r="XE183" s="19"/>
      <c r="XF183" s="19"/>
      <c r="XG183" s="19"/>
      <c r="XH183" s="19"/>
      <c r="XI183" s="19"/>
      <c r="XJ183" s="19"/>
      <c r="XK183" s="19"/>
      <c r="XL183" s="19"/>
      <c r="XM183" s="19"/>
      <c r="XN183" s="19"/>
      <c r="XO183" s="19"/>
      <c r="XP183" s="19"/>
      <c r="XQ183" s="19"/>
      <c r="XR183" s="19"/>
      <c r="XS183" s="19"/>
      <c r="XT183" s="19"/>
      <c r="XU183" s="19"/>
      <c r="XV183" s="19"/>
      <c r="XW183" s="19"/>
      <c r="XX183" s="19"/>
      <c r="XY183" s="19"/>
      <c r="XZ183" s="19"/>
      <c r="YA183" s="19"/>
      <c r="YB183" s="19"/>
      <c r="YC183" s="19"/>
      <c r="YD183" s="19"/>
      <c r="YE183" s="19"/>
      <c r="YF183" s="19"/>
      <c r="YG183" s="19"/>
      <c r="YH183" s="19"/>
      <c r="YI183" s="19"/>
      <c r="YJ183" s="19"/>
      <c r="YK183" s="19"/>
      <c r="YL183" s="19"/>
      <c r="YM183" s="19"/>
      <c r="YN183" s="19"/>
      <c r="YO183" s="19"/>
      <c r="YP183" s="19"/>
      <c r="YQ183" s="19"/>
      <c r="YR183" s="19"/>
      <c r="YS183" s="19"/>
      <c r="YT183" s="19"/>
      <c r="YU183" s="19"/>
      <c r="YV183" s="19"/>
      <c r="YW183" s="19"/>
      <c r="YX183" s="19"/>
      <c r="YY183" s="19"/>
      <c r="YZ183" s="19"/>
      <c r="ZA183" s="19"/>
      <c r="ZB183" s="19"/>
      <c r="ZC183" s="19"/>
      <c r="ZD183" s="19"/>
      <c r="ZE183" s="19"/>
      <c r="ZF183" s="19"/>
      <c r="ZG183" s="19"/>
      <c r="ZH183" s="19"/>
      <c r="ZI183" s="19"/>
      <c r="ZJ183" s="19"/>
      <c r="ZK183" s="19"/>
      <c r="ZL183" s="19"/>
      <c r="ZM183" s="19"/>
      <c r="ZN183" s="19"/>
      <c r="ZO183" s="19"/>
      <c r="ZP183" s="19"/>
      <c r="ZQ183" s="19"/>
      <c r="ZR183" s="19"/>
      <c r="ZS183" s="19"/>
      <c r="ZT183" s="19"/>
      <c r="ZU183" s="19"/>
      <c r="ZV183" s="19"/>
      <c r="ZW183" s="19"/>
      <c r="ZX183" s="19"/>
      <c r="ZY183" s="19"/>
      <c r="ZZ183" s="19"/>
      <c r="AAA183" s="19"/>
      <c r="AAB183" s="19"/>
      <c r="AAC183" s="19"/>
      <c r="AAD183" s="19"/>
      <c r="AAE183" s="19"/>
      <c r="AAF183" s="19"/>
      <c r="AAG183" s="19"/>
      <c r="AAH183" s="19"/>
      <c r="AAI183" s="19"/>
      <c r="AAJ183" s="19"/>
      <c r="AAK183" s="19"/>
      <c r="AAL183" s="19"/>
      <c r="AAM183" s="19"/>
      <c r="AAN183" s="19"/>
      <c r="AAO183" s="19"/>
      <c r="AAP183" s="19"/>
      <c r="AAQ183" s="19"/>
      <c r="AAR183" s="19"/>
      <c r="AAS183" s="19"/>
      <c r="AAT183" s="19"/>
      <c r="AAU183" s="19"/>
      <c r="AAV183" s="19"/>
      <c r="AAW183" s="19"/>
      <c r="AAX183" s="19"/>
      <c r="AAY183" s="19"/>
      <c r="AAZ183" s="19"/>
      <c r="ABA183" s="19"/>
      <c r="ABB183" s="19"/>
      <c r="ABC183" s="19"/>
      <c r="ABD183" s="19"/>
      <c r="ABE183" s="19"/>
      <c r="ABF183" s="19"/>
      <c r="ABG183" s="19"/>
      <c r="ABH183" s="19"/>
      <c r="ABI183" s="19"/>
      <c r="ABJ183" s="19"/>
      <c r="ABK183" s="19"/>
      <c r="ABL183" s="19"/>
      <c r="ABM183" s="19"/>
      <c r="ABN183" s="19"/>
      <c r="ABO183" s="19"/>
      <c r="ABP183" s="19"/>
      <c r="ABQ183" s="19"/>
      <c r="ABR183" s="19"/>
      <c r="ABS183" s="19"/>
      <c r="ABT183" s="19"/>
      <c r="ABU183" s="19"/>
      <c r="ABV183" s="19"/>
      <c r="ABW183" s="19"/>
      <c r="ABX183" s="19"/>
      <c r="ABY183" s="19"/>
      <c r="ABZ183" s="19"/>
      <c r="ACA183" s="19"/>
      <c r="ACB183" s="19"/>
      <c r="ACC183" s="19"/>
      <c r="ACD183" s="19"/>
      <c r="ACE183" s="19"/>
      <c r="ACF183" s="19"/>
      <c r="ACG183" s="19"/>
      <c r="ACH183" s="19"/>
      <c r="ACI183" s="19"/>
      <c r="ACJ183" s="19"/>
      <c r="ACK183" s="19"/>
      <c r="ACL183" s="19"/>
      <c r="ACM183" s="19"/>
      <c r="ACN183" s="19"/>
      <c r="ACO183" s="19"/>
      <c r="ACP183" s="19"/>
      <c r="ACQ183" s="19"/>
      <c r="ACR183" s="19"/>
      <c r="ACS183" s="19"/>
      <c r="ACT183" s="19"/>
      <c r="ACU183" s="19"/>
      <c r="ACV183" s="19"/>
      <c r="ACW183" s="19"/>
      <c r="ACX183" s="19"/>
      <c r="ACY183" s="19"/>
      <c r="ACZ183" s="19"/>
      <c r="ADA183" s="19"/>
      <c r="ADB183" s="19"/>
      <c r="ADC183" s="19"/>
      <c r="ADD183" s="19"/>
      <c r="ADE183" s="19"/>
      <c r="ADF183" s="19"/>
      <c r="ADG183" s="19"/>
      <c r="ADH183" s="19"/>
      <c r="ADI183" s="19"/>
      <c r="ADJ183" s="19"/>
      <c r="ADK183" s="19"/>
      <c r="ADL183" s="19"/>
      <c r="ADM183" s="19"/>
      <c r="ADN183" s="19"/>
      <c r="ADO183" s="19"/>
      <c r="ADP183" s="19"/>
      <c r="ADQ183" s="19"/>
      <c r="ADR183" s="19"/>
      <c r="ADS183" s="19"/>
      <c r="ADT183" s="19"/>
      <c r="ADU183" s="19"/>
      <c r="ADV183" s="19"/>
      <c r="ADW183" s="19"/>
      <c r="ADX183" s="19"/>
      <c r="ADY183" s="19"/>
      <c r="ADZ183" s="19"/>
      <c r="AEA183" s="19"/>
      <c r="AEB183" s="19"/>
      <c r="AEC183" s="19"/>
      <c r="AED183" s="19"/>
      <c r="AEE183" s="19"/>
      <c r="AEF183" s="19"/>
      <c r="AEG183" s="19"/>
      <c r="AEH183" s="19"/>
      <c r="AEI183" s="19"/>
      <c r="AEJ183" s="19"/>
      <c r="AEK183" s="19"/>
      <c r="AEL183" s="19"/>
      <c r="AEM183" s="19"/>
      <c r="AEN183" s="19"/>
      <c r="AEO183" s="19"/>
      <c r="AEP183" s="19"/>
      <c r="AEQ183" s="19"/>
      <c r="AER183" s="19"/>
      <c r="AES183" s="19"/>
      <c r="AET183" s="19"/>
      <c r="AEU183" s="19"/>
      <c r="AEV183" s="19"/>
      <c r="AEW183" s="19"/>
      <c r="AEX183" s="19"/>
      <c r="AEY183" s="19"/>
      <c r="AEZ183" s="19"/>
      <c r="AFA183" s="19"/>
      <c r="AFB183" s="19"/>
      <c r="AFC183" s="19"/>
      <c r="AFD183" s="19"/>
      <c r="AFE183" s="19"/>
      <c r="AFF183" s="19"/>
      <c r="AFG183" s="19"/>
      <c r="AFH183" s="19"/>
      <c r="AFI183" s="19"/>
      <c r="AFJ183" s="19"/>
      <c r="AFK183" s="19"/>
      <c r="AFL183" s="19"/>
      <c r="AFM183" s="19"/>
      <c r="AFN183" s="19"/>
      <c r="AFO183" s="19"/>
      <c r="AFP183" s="19"/>
      <c r="AFQ183" s="19"/>
      <c r="AFR183" s="19"/>
      <c r="AFS183" s="19"/>
      <c r="AFT183" s="19"/>
      <c r="AFU183" s="19"/>
      <c r="AFV183" s="19"/>
      <c r="AFW183" s="19"/>
      <c r="AFX183" s="19"/>
      <c r="AFY183" s="19"/>
      <c r="AFZ183" s="19"/>
      <c r="AGA183" s="19"/>
      <c r="AGB183" s="19"/>
      <c r="AGC183" s="19"/>
      <c r="AGD183" s="19"/>
      <c r="AGE183" s="19"/>
      <c r="AGF183" s="19"/>
      <c r="AGG183" s="19"/>
      <c r="AGH183" s="19"/>
      <c r="AGI183" s="19"/>
      <c r="AGJ183" s="19"/>
      <c r="AGK183" s="19"/>
      <c r="AGL183" s="19"/>
      <c r="AGM183" s="19"/>
      <c r="AGN183" s="19"/>
      <c r="AGO183" s="19"/>
      <c r="AGP183" s="19"/>
      <c r="AGQ183" s="19"/>
      <c r="AGR183" s="19"/>
      <c r="AGS183" s="19"/>
      <c r="AGT183" s="19"/>
      <c r="AGU183" s="19"/>
      <c r="AGV183" s="19"/>
      <c r="AGW183" s="19"/>
      <c r="AGX183" s="19"/>
      <c r="AGY183" s="19"/>
      <c r="AGZ183" s="19"/>
      <c r="AHA183" s="19"/>
      <c r="AHB183" s="19"/>
      <c r="AHC183" s="19"/>
      <c r="AHD183" s="19"/>
      <c r="AHE183" s="19"/>
      <c r="AHF183" s="19"/>
      <c r="AHG183" s="19"/>
      <c r="AHH183" s="19"/>
      <c r="AHI183" s="19"/>
      <c r="AHJ183" s="19"/>
      <c r="AHK183" s="19"/>
      <c r="AHL183" s="19"/>
      <c r="AHM183" s="19"/>
      <c r="AHN183" s="19"/>
      <c r="AHO183" s="19"/>
      <c r="AHP183" s="19"/>
      <c r="AHQ183" s="19"/>
      <c r="AHR183" s="19"/>
      <c r="AHS183" s="19"/>
      <c r="AHT183" s="19"/>
      <c r="AHU183" s="19"/>
      <c r="AHV183" s="19"/>
      <c r="AHW183" s="19"/>
      <c r="AHX183" s="19"/>
      <c r="AHY183" s="19"/>
      <c r="AHZ183" s="19"/>
      <c r="AIA183" s="19"/>
      <c r="AIB183" s="19"/>
      <c r="AIC183" s="19"/>
      <c r="AID183" s="19"/>
      <c r="AIE183" s="19"/>
      <c r="AIF183" s="19"/>
      <c r="AIG183" s="19"/>
      <c r="AIH183" s="19"/>
      <c r="AII183" s="19"/>
      <c r="AIJ183" s="19"/>
      <c r="AIK183" s="19"/>
      <c r="AIL183" s="19"/>
      <c r="AIM183" s="19"/>
      <c r="AIN183" s="19"/>
      <c r="AIO183" s="19"/>
      <c r="AIP183" s="19"/>
      <c r="AIQ183" s="19"/>
      <c r="AIR183" s="19"/>
      <c r="AIS183" s="19"/>
      <c r="AIT183" s="19"/>
      <c r="AIU183" s="19"/>
      <c r="AIV183" s="19"/>
      <c r="AIW183" s="19"/>
      <c r="AIX183" s="19"/>
      <c r="AIY183" s="19"/>
      <c r="AIZ183" s="19"/>
      <c r="AJA183" s="19"/>
      <c r="AJB183" s="19"/>
      <c r="AJC183" s="19"/>
      <c r="AJD183" s="19"/>
      <c r="AJE183" s="19"/>
      <c r="AJF183" s="19"/>
      <c r="AJG183" s="19"/>
      <c r="AJH183" s="19"/>
      <c r="AJI183" s="19"/>
      <c r="AJJ183" s="19"/>
      <c r="AJK183" s="19"/>
      <c r="AJL183" s="19"/>
      <c r="AJM183" s="19"/>
      <c r="AJN183" s="19"/>
      <c r="AJO183" s="19"/>
      <c r="AJP183" s="19"/>
      <c r="AJQ183" s="19"/>
      <c r="AJR183" s="19"/>
      <c r="AJS183" s="19"/>
      <c r="AJT183" s="19"/>
      <c r="AJU183" s="19"/>
      <c r="AJV183" s="19"/>
      <c r="AJW183" s="19"/>
      <c r="AJX183" s="19"/>
      <c r="AJY183" s="19"/>
      <c r="AJZ183" s="19"/>
      <c r="AKA183" s="19"/>
      <c r="AKB183" s="19"/>
      <c r="AKC183" s="19"/>
      <c r="AKD183" s="19"/>
      <c r="AKE183" s="19"/>
      <c r="AKF183" s="19"/>
      <c r="AKG183" s="19"/>
      <c r="AKH183" s="19"/>
      <c r="AKI183" s="19"/>
      <c r="AKJ183" s="19"/>
      <c r="AKK183" s="19"/>
      <c r="AKL183" s="19"/>
      <c r="AKM183" s="19"/>
      <c r="AKN183" s="19"/>
      <c r="AKO183" s="19"/>
      <c r="AKP183" s="19"/>
      <c r="AKQ183" s="19"/>
      <c r="AKR183" s="19"/>
      <c r="AKS183" s="19"/>
      <c r="AKT183" s="19"/>
      <c r="AKU183" s="19"/>
      <c r="AKV183" s="19"/>
      <c r="AKW183" s="19"/>
      <c r="AKX183" s="19"/>
      <c r="AKY183" s="19"/>
      <c r="AKZ183" s="19"/>
      <c r="ALA183" s="19"/>
      <c r="ALB183" s="19"/>
      <c r="ALC183" s="19"/>
      <c r="ALD183" s="19"/>
      <c r="ALE183" s="19"/>
      <c r="ALF183" s="19"/>
      <c r="ALG183" s="19"/>
      <c r="ALH183" s="19"/>
      <c r="ALI183" s="19"/>
      <c r="ALJ183" s="19"/>
    </row>
    <row r="184" spans="1:998" outlineLevel="1">
      <c r="A184" s="32">
        <v>30000341</v>
      </c>
      <c r="B184" s="1" t="s">
        <v>49</v>
      </c>
      <c r="C184" s="24">
        <f>C40</f>
        <v>0</v>
      </c>
      <c r="D184" s="25">
        <f t="shared" ref="D184:O184" si="615">$C184/12*D183</f>
        <v>0</v>
      </c>
      <c r="E184" s="25">
        <f t="shared" si="615"/>
        <v>0</v>
      </c>
      <c r="F184" s="25">
        <f>$C184/12*F183</f>
        <v>0</v>
      </c>
      <c r="G184" s="25">
        <f t="shared" si="615"/>
        <v>0</v>
      </c>
      <c r="H184" s="25">
        <f t="shared" si="615"/>
        <v>0</v>
      </c>
      <c r="I184" s="25">
        <f t="shared" si="615"/>
        <v>0</v>
      </c>
      <c r="J184" s="25">
        <f t="shared" si="615"/>
        <v>0</v>
      </c>
      <c r="K184" s="25">
        <f t="shared" si="615"/>
        <v>0</v>
      </c>
      <c r="L184" s="25">
        <f t="shared" si="615"/>
        <v>0</v>
      </c>
      <c r="M184" s="25">
        <f t="shared" si="615"/>
        <v>0</v>
      </c>
      <c r="N184" s="25">
        <f t="shared" si="615"/>
        <v>0</v>
      </c>
      <c r="O184" s="25">
        <f t="shared" si="615"/>
        <v>0</v>
      </c>
      <c r="P184" s="24">
        <f>P40</f>
        <v>0</v>
      </c>
      <c r="Q184" s="25">
        <f>$P184/12*Q183</f>
        <v>0</v>
      </c>
      <c r="R184" s="25">
        <f t="shared" ref="R184:AB184" si="616">$P184/12*R183</f>
        <v>0</v>
      </c>
      <c r="S184" s="25">
        <f t="shared" si="616"/>
        <v>0</v>
      </c>
      <c r="T184" s="25">
        <f t="shared" si="616"/>
        <v>0</v>
      </c>
      <c r="U184" s="25">
        <f t="shared" si="616"/>
        <v>0</v>
      </c>
      <c r="V184" s="25">
        <f t="shared" si="616"/>
        <v>0</v>
      </c>
      <c r="W184" s="25">
        <f t="shared" si="616"/>
        <v>0</v>
      </c>
      <c r="X184" s="25">
        <f t="shared" si="616"/>
        <v>0</v>
      </c>
      <c r="Y184" s="25">
        <f t="shared" si="616"/>
        <v>0</v>
      </c>
      <c r="Z184" s="25">
        <f t="shared" si="616"/>
        <v>0</v>
      </c>
      <c r="AA184" s="25">
        <f t="shared" si="616"/>
        <v>0</v>
      </c>
      <c r="AB184" s="25">
        <f t="shared" si="616"/>
        <v>0</v>
      </c>
      <c r="AC184" s="24">
        <v>72000</v>
      </c>
      <c r="AD184" s="25">
        <f t="shared" ref="AD184:AO184" si="617">$AC184/12*AD183</f>
        <v>0</v>
      </c>
      <c r="AE184" s="25">
        <f t="shared" si="617"/>
        <v>0</v>
      </c>
      <c r="AF184" s="25">
        <f t="shared" si="617"/>
        <v>0</v>
      </c>
      <c r="AG184" s="25">
        <f t="shared" si="617"/>
        <v>0</v>
      </c>
      <c r="AH184" s="25">
        <f t="shared" si="617"/>
        <v>0</v>
      </c>
      <c r="AI184" s="25">
        <f t="shared" si="617"/>
        <v>0</v>
      </c>
      <c r="AJ184" s="25">
        <f t="shared" si="617"/>
        <v>0</v>
      </c>
      <c r="AK184" s="25">
        <f t="shared" si="617"/>
        <v>0</v>
      </c>
      <c r="AL184" s="25">
        <f t="shared" si="617"/>
        <v>0</v>
      </c>
      <c r="AM184" s="25">
        <f t="shared" si="617"/>
        <v>0</v>
      </c>
      <c r="AN184" s="25">
        <f t="shared" si="617"/>
        <v>0</v>
      </c>
      <c r="AO184" s="25">
        <f t="shared" si="617"/>
        <v>0</v>
      </c>
      <c r="AP184" s="24">
        <v>72000</v>
      </c>
      <c r="AQ184" s="25">
        <f>$AP184/12*AQ183</f>
        <v>0</v>
      </c>
      <c r="AR184" s="25">
        <f t="shared" ref="AR184:BB184" si="618">$AP184/12*AR183</f>
        <v>0</v>
      </c>
      <c r="AS184" s="25">
        <f t="shared" si="618"/>
        <v>0</v>
      </c>
      <c r="AT184" s="25">
        <f t="shared" si="618"/>
        <v>0</v>
      </c>
      <c r="AU184" s="25">
        <f t="shared" si="618"/>
        <v>0</v>
      </c>
      <c r="AV184" s="25">
        <f t="shared" si="618"/>
        <v>0</v>
      </c>
      <c r="AW184" s="25">
        <f t="shared" si="618"/>
        <v>0</v>
      </c>
      <c r="AX184" s="25">
        <f t="shared" si="618"/>
        <v>0</v>
      </c>
      <c r="AY184" s="25">
        <f t="shared" si="618"/>
        <v>0</v>
      </c>
      <c r="AZ184" s="25">
        <f t="shared" si="618"/>
        <v>0</v>
      </c>
      <c r="BA184" s="25">
        <f t="shared" si="618"/>
        <v>0</v>
      </c>
      <c r="BB184" s="25">
        <f t="shared" si="618"/>
        <v>0</v>
      </c>
      <c r="BC184" s="24">
        <v>72000</v>
      </c>
      <c r="BD184" s="25">
        <f>$AP184/12*BD183</f>
        <v>0</v>
      </c>
      <c r="BE184" s="25">
        <f t="shared" ref="BE184:BO184" si="619">$AP184/12*BE183</f>
        <v>0</v>
      </c>
      <c r="BF184" s="25">
        <f t="shared" si="619"/>
        <v>0</v>
      </c>
      <c r="BG184" s="25">
        <f t="shared" si="619"/>
        <v>0</v>
      </c>
      <c r="BH184" s="25">
        <f t="shared" si="619"/>
        <v>0</v>
      </c>
      <c r="BI184" s="25">
        <f t="shared" si="619"/>
        <v>0</v>
      </c>
      <c r="BJ184" s="25">
        <f t="shared" si="619"/>
        <v>0</v>
      </c>
      <c r="BK184" s="25">
        <f t="shared" si="619"/>
        <v>0</v>
      </c>
      <c r="BL184" s="25">
        <f t="shared" si="619"/>
        <v>0</v>
      </c>
      <c r="BM184" s="25">
        <f t="shared" si="619"/>
        <v>0</v>
      </c>
      <c r="BN184" s="25">
        <f t="shared" si="619"/>
        <v>0</v>
      </c>
      <c r="BO184" s="25">
        <f t="shared" si="619"/>
        <v>0</v>
      </c>
      <c r="BP184" s="24">
        <v>72000</v>
      </c>
      <c r="BQ184" s="25">
        <f>$AP184/12*BQ183</f>
        <v>0</v>
      </c>
      <c r="BR184" s="25">
        <f t="shared" ref="BR184:CB184" si="620">$AP184/12*BR183</f>
        <v>0</v>
      </c>
      <c r="BS184" s="25">
        <f t="shared" si="620"/>
        <v>0</v>
      </c>
      <c r="BT184" s="25">
        <f t="shared" si="620"/>
        <v>0</v>
      </c>
      <c r="BU184" s="25">
        <f t="shared" si="620"/>
        <v>0</v>
      </c>
      <c r="BV184" s="25">
        <f t="shared" si="620"/>
        <v>0</v>
      </c>
      <c r="BW184" s="25">
        <f t="shared" si="620"/>
        <v>0</v>
      </c>
      <c r="BX184" s="25">
        <f t="shared" si="620"/>
        <v>0</v>
      </c>
      <c r="BY184" s="25">
        <f t="shared" si="620"/>
        <v>0</v>
      </c>
      <c r="BZ184" s="25">
        <f t="shared" si="620"/>
        <v>0</v>
      </c>
      <c r="CA184" s="25">
        <f t="shared" si="620"/>
        <v>0</v>
      </c>
      <c r="CB184" s="25">
        <f t="shared" si="620"/>
        <v>0</v>
      </c>
    </row>
    <row r="185" spans="1:998" outlineLevel="1">
      <c r="A185" s="32">
        <v>30010101</v>
      </c>
      <c r="B185" s="1" t="s">
        <v>50</v>
      </c>
      <c r="C185" s="27">
        <v>4.9200000000000001E-2</v>
      </c>
      <c r="D185" s="25">
        <f t="shared" ref="D185:O187" si="621">$C185*D$173</f>
        <v>0</v>
      </c>
      <c r="E185" s="25">
        <f t="shared" si="621"/>
        <v>0</v>
      </c>
      <c r="F185" s="25">
        <f t="shared" si="621"/>
        <v>0</v>
      </c>
      <c r="G185" s="25">
        <f t="shared" si="621"/>
        <v>0</v>
      </c>
      <c r="H185" s="25">
        <f t="shared" si="621"/>
        <v>0</v>
      </c>
      <c r="I185" s="25">
        <f t="shared" si="621"/>
        <v>0</v>
      </c>
      <c r="J185" s="25">
        <f t="shared" si="621"/>
        <v>0</v>
      </c>
      <c r="K185" s="25">
        <f t="shared" si="621"/>
        <v>0</v>
      </c>
      <c r="L185" s="25">
        <f t="shared" si="621"/>
        <v>0</v>
      </c>
      <c r="M185" s="25">
        <f t="shared" si="621"/>
        <v>0</v>
      </c>
      <c r="N185" s="25">
        <f t="shared" si="621"/>
        <v>0</v>
      </c>
      <c r="O185" s="25">
        <f t="shared" si="621"/>
        <v>0</v>
      </c>
      <c r="P185" s="27">
        <v>4.9200000000000001E-2</v>
      </c>
      <c r="Q185" s="25">
        <f>$P185*Q$173</f>
        <v>0</v>
      </c>
      <c r="R185" s="25">
        <f t="shared" ref="R185:AB187" si="622">$P185*R$173</f>
        <v>0</v>
      </c>
      <c r="S185" s="25">
        <f t="shared" si="622"/>
        <v>0</v>
      </c>
      <c r="T185" s="25">
        <f t="shared" si="622"/>
        <v>0</v>
      </c>
      <c r="U185" s="25">
        <f t="shared" si="622"/>
        <v>0</v>
      </c>
      <c r="V185" s="25">
        <f t="shared" si="622"/>
        <v>0</v>
      </c>
      <c r="W185" s="25">
        <f t="shared" si="622"/>
        <v>0</v>
      </c>
      <c r="X185" s="25">
        <f t="shared" si="622"/>
        <v>0</v>
      </c>
      <c r="Y185" s="25">
        <f t="shared" si="622"/>
        <v>0</v>
      </c>
      <c r="Z185" s="25">
        <f t="shared" si="622"/>
        <v>0</v>
      </c>
      <c r="AA185" s="25">
        <f t="shared" si="622"/>
        <v>0</v>
      </c>
      <c r="AB185" s="25">
        <f t="shared" si="622"/>
        <v>0</v>
      </c>
      <c r="AC185" s="27">
        <v>4.9200000000000001E-2</v>
      </c>
      <c r="AD185" s="25">
        <f>$AC185*AD$174</f>
        <v>0</v>
      </c>
      <c r="AE185" s="25">
        <f t="shared" ref="AE185:AO187" si="623">$AC185*AE$174</f>
        <v>0</v>
      </c>
      <c r="AF185" s="25">
        <f t="shared" si="623"/>
        <v>0</v>
      </c>
      <c r="AG185" s="25">
        <f t="shared" si="623"/>
        <v>0</v>
      </c>
      <c r="AH185" s="25">
        <f t="shared" si="623"/>
        <v>0</v>
      </c>
      <c r="AI185" s="25">
        <f t="shared" si="623"/>
        <v>0</v>
      </c>
      <c r="AJ185" s="25">
        <f t="shared" si="623"/>
        <v>0</v>
      </c>
      <c r="AK185" s="25">
        <f t="shared" si="623"/>
        <v>0</v>
      </c>
      <c r="AL185" s="25">
        <f t="shared" si="623"/>
        <v>0</v>
      </c>
      <c r="AM185" s="25">
        <f t="shared" si="623"/>
        <v>0</v>
      </c>
      <c r="AN185" s="25">
        <f t="shared" si="623"/>
        <v>0</v>
      </c>
      <c r="AO185" s="25">
        <f t="shared" si="623"/>
        <v>0</v>
      </c>
      <c r="AP185" s="27">
        <v>4.9200000000000001E-2</v>
      </c>
      <c r="AQ185" s="25">
        <f>$AP185*AQ184</f>
        <v>0</v>
      </c>
      <c r="AR185" s="25">
        <f t="shared" ref="AR185:BB185" si="624">$AP185*AR184</f>
        <v>0</v>
      </c>
      <c r="AS185" s="25">
        <f t="shared" si="624"/>
        <v>0</v>
      </c>
      <c r="AT185" s="25">
        <f t="shared" si="624"/>
        <v>0</v>
      </c>
      <c r="AU185" s="25">
        <f t="shared" si="624"/>
        <v>0</v>
      </c>
      <c r="AV185" s="25">
        <f t="shared" si="624"/>
        <v>0</v>
      </c>
      <c r="AW185" s="25">
        <f t="shared" si="624"/>
        <v>0</v>
      </c>
      <c r="AX185" s="25">
        <f t="shared" si="624"/>
        <v>0</v>
      </c>
      <c r="AY185" s="25">
        <f t="shared" si="624"/>
        <v>0</v>
      </c>
      <c r="AZ185" s="25">
        <f t="shared" si="624"/>
        <v>0</v>
      </c>
      <c r="BA185" s="25">
        <f t="shared" si="624"/>
        <v>0</v>
      </c>
      <c r="BB185" s="25">
        <f t="shared" si="624"/>
        <v>0</v>
      </c>
      <c r="BC185" s="27">
        <v>4.9200000000000001E-2</v>
      </c>
      <c r="BD185" s="25">
        <f>$AP185*BD184</f>
        <v>0</v>
      </c>
      <c r="BE185" s="25">
        <f t="shared" ref="BE185:BO185" si="625">$AP185*BE184</f>
        <v>0</v>
      </c>
      <c r="BF185" s="25">
        <f t="shared" si="625"/>
        <v>0</v>
      </c>
      <c r="BG185" s="25">
        <f t="shared" si="625"/>
        <v>0</v>
      </c>
      <c r="BH185" s="25">
        <f t="shared" si="625"/>
        <v>0</v>
      </c>
      <c r="BI185" s="25">
        <f t="shared" si="625"/>
        <v>0</v>
      </c>
      <c r="BJ185" s="25">
        <f t="shared" si="625"/>
        <v>0</v>
      </c>
      <c r="BK185" s="25">
        <f t="shared" si="625"/>
        <v>0</v>
      </c>
      <c r="BL185" s="25">
        <f t="shared" si="625"/>
        <v>0</v>
      </c>
      <c r="BM185" s="25">
        <f t="shared" si="625"/>
        <v>0</v>
      </c>
      <c r="BN185" s="25">
        <f t="shared" si="625"/>
        <v>0</v>
      </c>
      <c r="BO185" s="25">
        <f t="shared" si="625"/>
        <v>0</v>
      </c>
      <c r="BP185" s="27">
        <v>4.9200000000000001E-2</v>
      </c>
      <c r="BQ185" s="25">
        <f>$AP185*BQ184</f>
        <v>0</v>
      </c>
      <c r="BR185" s="25">
        <f t="shared" ref="BR185:CB185" si="626">$AP185*BR184</f>
        <v>0</v>
      </c>
      <c r="BS185" s="25">
        <f t="shared" si="626"/>
        <v>0</v>
      </c>
      <c r="BT185" s="25">
        <f t="shared" si="626"/>
        <v>0</v>
      </c>
      <c r="BU185" s="25">
        <f t="shared" si="626"/>
        <v>0</v>
      </c>
      <c r="BV185" s="25">
        <f t="shared" si="626"/>
        <v>0</v>
      </c>
      <c r="BW185" s="25">
        <f t="shared" si="626"/>
        <v>0</v>
      </c>
      <c r="BX185" s="25">
        <f t="shared" si="626"/>
        <v>0</v>
      </c>
      <c r="BY185" s="25">
        <f t="shared" si="626"/>
        <v>0</v>
      </c>
      <c r="BZ185" s="25">
        <f t="shared" si="626"/>
        <v>0</v>
      </c>
      <c r="CA185" s="25">
        <f t="shared" si="626"/>
        <v>0</v>
      </c>
      <c r="CB185" s="25">
        <f t="shared" si="626"/>
        <v>0</v>
      </c>
    </row>
    <row r="186" spans="1:998" outlineLevel="1">
      <c r="A186" s="32">
        <v>30010150</v>
      </c>
      <c r="B186" s="1" t="s">
        <v>51</v>
      </c>
      <c r="C186" s="27">
        <v>1.0200000000000001E-2</v>
      </c>
      <c r="D186" s="25">
        <f t="shared" si="621"/>
        <v>0</v>
      </c>
      <c r="E186" s="25">
        <f t="shared" si="621"/>
        <v>0</v>
      </c>
      <c r="F186" s="25">
        <f t="shared" si="621"/>
        <v>0</v>
      </c>
      <c r="G186" s="25">
        <f t="shared" si="621"/>
        <v>0</v>
      </c>
      <c r="H186" s="25">
        <f t="shared" si="621"/>
        <v>0</v>
      </c>
      <c r="I186" s="25">
        <f t="shared" si="621"/>
        <v>0</v>
      </c>
      <c r="J186" s="25">
        <f t="shared" si="621"/>
        <v>0</v>
      </c>
      <c r="K186" s="25">
        <f t="shared" si="621"/>
        <v>0</v>
      </c>
      <c r="L186" s="25">
        <f t="shared" si="621"/>
        <v>0</v>
      </c>
      <c r="M186" s="25">
        <f t="shared" si="621"/>
        <v>0</v>
      </c>
      <c r="N186" s="25">
        <f t="shared" si="621"/>
        <v>0</v>
      </c>
      <c r="O186" s="25">
        <f t="shared" si="621"/>
        <v>0</v>
      </c>
      <c r="P186" s="27">
        <v>1.0200000000000001E-2</v>
      </c>
      <c r="Q186" s="25">
        <f>$P186*Q$173</f>
        <v>0</v>
      </c>
      <c r="R186" s="25">
        <f t="shared" si="622"/>
        <v>0</v>
      </c>
      <c r="S186" s="25">
        <f t="shared" si="622"/>
        <v>0</v>
      </c>
      <c r="T186" s="25">
        <f t="shared" si="622"/>
        <v>0</v>
      </c>
      <c r="U186" s="25">
        <f t="shared" si="622"/>
        <v>0</v>
      </c>
      <c r="V186" s="25">
        <f t="shared" si="622"/>
        <v>0</v>
      </c>
      <c r="W186" s="25">
        <f t="shared" si="622"/>
        <v>0</v>
      </c>
      <c r="X186" s="25">
        <f t="shared" si="622"/>
        <v>0</v>
      </c>
      <c r="Y186" s="25">
        <f t="shared" si="622"/>
        <v>0</v>
      </c>
      <c r="Z186" s="25">
        <f t="shared" si="622"/>
        <v>0</v>
      </c>
      <c r="AA186" s="25">
        <f t="shared" si="622"/>
        <v>0</v>
      </c>
      <c r="AB186" s="25">
        <f t="shared" si="622"/>
        <v>0</v>
      </c>
      <c r="AC186" s="27">
        <v>1.0200000000000001E-2</v>
      </c>
      <c r="AD186" s="25">
        <f>$AC186*AD$174</f>
        <v>0</v>
      </c>
      <c r="AE186" s="25">
        <f t="shared" si="623"/>
        <v>0</v>
      </c>
      <c r="AF186" s="25">
        <f t="shared" si="623"/>
        <v>0</v>
      </c>
      <c r="AG186" s="25">
        <f t="shared" si="623"/>
        <v>0</v>
      </c>
      <c r="AH186" s="25">
        <f t="shared" si="623"/>
        <v>0</v>
      </c>
      <c r="AI186" s="25">
        <f t="shared" si="623"/>
        <v>0</v>
      </c>
      <c r="AJ186" s="25">
        <f t="shared" si="623"/>
        <v>0</v>
      </c>
      <c r="AK186" s="25">
        <f t="shared" si="623"/>
        <v>0</v>
      </c>
      <c r="AL186" s="25">
        <f t="shared" si="623"/>
        <v>0</v>
      </c>
      <c r="AM186" s="25">
        <f t="shared" si="623"/>
        <v>0</v>
      </c>
      <c r="AN186" s="25">
        <f t="shared" si="623"/>
        <v>0</v>
      </c>
      <c r="AO186" s="25">
        <f t="shared" si="623"/>
        <v>0</v>
      </c>
      <c r="AP186" s="27">
        <v>1.0200000000000001E-2</v>
      </c>
      <c r="AQ186" s="25">
        <f>$AP186*AQ184</f>
        <v>0</v>
      </c>
      <c r="AR186" s="25">
        <f t="shared" ref="AR186:BB186" si="627">$AP186*AR184</f>
        <v>0</v>
      </c>
      <c r="AS186" s="25">
        <f t="shared" si="627"/>
        <v>0</v>
      </c>
      <c r="AT186" s="25">
        <f t="shared" si="627"/>
        <v>0</v>
      </c>
      <c r="AU186" s="25">
        <f t="shared" si="627"/>
        <v>0</v>
      </c>
      <c r="AV186" s="25">
        <f t="shared" si="627"/>
        <v>0</v>
      </c>
      <c r="AW186" s="25">
        <f t="shared" si="627"/>
        <v>0</v>
      </c>
      <c r="AX186" s="25">
        <f t="shared" si="627"/>
        <v>0</v>
      </c>
      <c r="AY186" s="25">
        <f t="shared" si="627"/>
        <v>0</v>
      </c>
      <c r="AZ186" s="25">
        <f t="shared" si="627"/>
        <v>0</v>
      </c>
      <c r="BA186" s="25">
        <f t="shared" si="627"/>
        <v>0</v>
      </c>
      <c r="BB186" s="25">
        <f t="shared" si="627"/>
        <v>0</v>
      </c>
      <c r="BC186" s="27">
        <v>1.0200000000000001E-2</v>
      </c>
      <c r="BD186" s="25">
        <f>$AP186*BD184</f>
        <v>0</v>
      </c>
      <c r="BE186" s="25">
        <f t="shared" ref="BE186:BO186" si="628">$AP186*BE184</f>
        <v>0</v>
      </c>
      <c r="BF186" s="25">
        <f t="shared" si="628"/>
        <v>0</v>
      </c>
      <c r="BG186" s="25">
        <f t="shared" si="628"/>
        <v>0</v>
      </c>
      <c r="BH186" s="25">
        <f t="shared" si="628"/>
        <v>0</v>
      </c>
      <c r="BI186" s="25">
        <f t="shared" si="628"/>
        <v>0</v>
      </c>
      <c r="BJ186" s="25">
        <f t="shared" si="628"/>
        <v>0</v>
      </c>
      <c r="BK186" s="25">
        <f t="shared" si="628"/>
        <v>0</v>
      </c>
      <c r="BL186" s="25">
        <f t="shared" si="628"/>
        <v>0</v>
      </c>
      <c r="BM186" s="25">
        <f t="shared" si="628"/>
        <v>0</v>
      </c>
      <c r="BN186" s="25">
        <f t="shared" si="628"/>
        <v>0</v>
      </c>
      <c r="BO186" s="25">
        <f t="shared" si="628"/>
        <v>0</v>
      </c>
      <c r="BP186" s="27">
        <v>1.0200000000000001E-2</v>
      </c>
      <c r="BQ186" s="25">
        <f>$AP186*BQ184</f>
        <v>0</v>
      </c>
      <c r="BR186" s="25">
        <f t="shared" ref="BR186:CB186" si="629">$AP186*BR184</f>
        <v>0</v>
      </c>
      <c r="BS186" s="25">
        <f t="shared" si="629"/>
        <v>0</v>
      </c>
      <c r="BT186" s="25">
        <f t="shared" si="629"/>
        <v>0</v>
      </c>
      <c r="BU186" s="25">
        <f t="shared" si="629"/>
        <v>0</v>
      </c>
      <c r="BV186" s="25">
        <f t="shared" si="629"/>
        <v>0</v>
      </c>
      <c r="BW186" s="25">
        <f t="shared" si="629"/>
        <v>0</v>
      </c>
      <c r="BX186" s="25">
        <f t="shared" si="629"/>
        <v>0</v>
      </c>
      <c r="BY186" s="25">
        <f t="shared" si="629"/>
        <v>0</v>
      </c>
      <c r="BZ186" s="25">
        <f t="shared" si="629"/>
        <v>0</v>
      </c>
      <c r="CA186" s="25">
        <f t="shared" si="629"/>
        <v>0</v>
      </c>
      <c r="CB186" s="25">
        <f t="shared" si="629"/>
        <v>0</v>
      </c>
    </row>
    <row r="187" spans="1:998" outlineLevel="1">
      <c r="A187" s="32">
        <v>30010210</v>
      </c>
      <c r="B187" s="1" t="s">
        <v>52</v>
      </c>
      <c r="C187" s="27">
        <v>6.5799999999999997E-2</v>
      </c>
      <c r="D187" s="25">
        <f t="shared" si="621"/>
        <v>0</v>
      </c>
      <c r="E187" s="25">
        <f t="shared" si="621"/>
        <v>0</v>
      </c>
      <c r="F187" s="25">
        <f t="shared" si="621"/>
        <v>0</v>
      </c>
      <c r="G187" s="25">
        <f t="shared" si="621"/>
        <v>0</v>
      </c>
      <c r="H187" s="25">
        <f t="shared" si="621"/>
        <v>0</v>
      </c>
      <c r="I187" s="25">
        <f t="shared" si="621"/>
        <v>0</v>
      </c>
      <c r="J187" s="25">
        <f t="shared" si="621"/>
        <v>0</v>
      </c>
      <c r="K187" s="25">
        <f t="shared" si="621"/>
        <v>0</v>
      </c>
      <c r="L187" s="25">
        <f t="shared" si="621"/>
        <v>0</v>
      </c>
      <c r="M187" s="25">
        <f t="shared" si="621"/>
        <v>0</v>
      </c>
      <c r="N187" s="25">
        <f t="shared" si="621"/>
        <v>0</v>
      </c>
      <c r="O187" s="25">
        <f t="shared" si="621"/>
        <v>0</v>
      </c>
      <c r="P187" s="27">
        <v>6.5799999999999997E-2</v>
      </c>
      <c r="Q187" s="25">
        <f>$P187*Q$173</f>
        <v>0</v>
      </c>
      <c r="R187" s="25">
        <f t="shared" si="622"/>
        <v>0</v>
      </c>
      <c r="S187" s="25">
        <f t="shared" si="622"/>
        <v>0</v>
      </c>
      <c r="T187" s="25">
        <f t="shared" si="622"/>
        <v>0</v>
      </c>
      <c r="U187" s="25">
        <f t="shared" si="622"/>
        <v>0</v>
      </c>
      <c r="V187" s="25">
        <f t="shared" si="622"/>
        <v>0</v>
      </c>
      <c r="W187" s="25">
        <f t="shared" si="622"/>
        <v>0</v>
      </c>
      <c r="X187" s="25">
        <f t="shared" si="622"/>
        <v>0</v>
      </c>
      <c r="Y187" s="25">
        <f t="shared" si="622"/>
        <v>0</v>
      </c>
      <c r="Z187" s="25">
        <f t="shared" si="622"/>
        <v>0</v>
      </c>
      <c r="AA187" s="25">
        <f t="shared" si="622"/>
        <v>0</v>
      </c>
      <c r="AB187" s="25">
        <f t="shared" si="622"/>
        <v>0</v>
      </c>
      <c r="AC187" s="27">
        <v>6.5799999999999997E-2</v>
      </c>
      <c r="AD187" s="25">
        <f>$AC187*AD$174</f>
        <v>0</v>
      </c>
      <c r="AE187" s="25">
        <f t="shared" si="623"/>
        <v>0</v>
      </c>
      <c r="AF187" s="25">
        <f t="shared" si="623"/>
        <v>0</v>
      </c>
      <c r="AG187" s="25">
        <f t="shared" si="623"/>
        <v>0</v>
      </c>
      <c r="AH187" s="25">
        <f t="shared" si="623"/>
        <v>0</v>
      </c>
      <c r="AI187" s="25">
        <f t="shared" si="623"/>
        <v>0</v>
      </c>
      <c r="AJ187" s="25">
        <f t="shared" si="623"/>
        <v>0</v>
      </c>
      <c r="AK187" s="25">
        <f t="shared" si="623"/>
        <v>0</v>
      </c>
      <c r="AL187" s="25">
        <f t="shared" si="623"/>
        <v>0</v>
      </c>
      <c r="AM187" s="25">
        <f t="shared" si="623"/>
        <v>0</v>
      </c>
      <c r="AN187" s="25">
        <f t="shared" si="623"/>
        <v>0</v>
      </c>
      <c r="AO187" s="25">
        <f t="shared" si="623"/>
        <v>0</v>
      </c>
      <c r="AP187" s="27">
        <v>6.5799999999999997E-2</v>
      </c>
      <c r="AQ187" s="25">
        <f>$AP187*AQ184</f>
        <v>0</v>
      </c>
      <c r="AR187" s="25">
        <f t="shared" ref="AR187:BB187" si="630">$AP187*AR184</f>
        <v>0</v>
      </c>
      <c r="AS187" s="25">
        <f t="shared" si="630"/>
        <v>0</v>
      </c>
      <c r="AT187" s="25">
        <f t="shared" si="630"/>
        <v>0</v>
      </c>
      <c r="AU187" s="25">
        <f t="shared" si="630"/>
        <v>0</v>
      </c>
      <c r="AV187" s="25">
        <f t="shared" si="630"/>
        <v>0</v>
      </c>
      <c r="AW187" s="25">
        <f t="shared" si="630"/>
        <v>0</v>
      </c>
      <c r="AX187" s="25">
        <f t="shared" si="630"/>
        <v>0</v>
      </c>
      <c r="AY187" s="25">
        <f t="shared" si="630"/>
        <v>0</v>
      </c>
      <c r="AZ187" s="25">
        <f t="shared" si="630"/>
        <v>0</v>
      </c>
      <c r="BA187" s="25">
        <f t="shared" si="630"/>
        <v>0</v>
      </c>
      <c r="BB187" s="25">
        <f t="shared" si="630"/>
        <v>0</v>
      </c>
      <c r="BC187" s="27">
        <v>6.5799999999999997E-2</v>
      </c>
      <c r="BD187" s="25">
        <f>$AP187*BD184</f>
        <v>0</v>
      </c>
      <c r="BE187" s="25">
        <f t="shared" ref="BE187:BO187" si="631">$AP187*BE184</f>
        <v>0</v>
      </c>
      <c r="BF187" s="25">
        <f t="shared" si="631"/>
        <v>0</v>
      </c>
      <c r="BG187" s="25">
        <f t="shared" si="631"/>
        <v>0</v>
      </c>
      <c r="BH187" s="25">
        <f t="shared" si="631"/>
        <v>0</v>
      </c>
      <c r="BI187" s="25">
        <f t="shared" si="631"/>
        <v>0</v>
      </c>
      <c r="BJ187" s="25">
        <f t="shared" si="631"/>
        <v>0</v>
      </c>
      <c r="BK187" s="25">
        <f t="shared" si="631"/>
        <v>0</v>
      </c>
      <c r="BL187" s="25">
        <f t="shared" si="631"/>
        <v>0</v>
      </c>
      <c r="BM187" s="25">
        <f t="shared" si="631"/>
        <v>0</v>
      </c>
      <c r="BN187" s="25">
        <f t="shared" si="631"/>
        <v>0</v>
      </c>
      <c r="BO187" s="25">
        <f t="shared" si="631"/>
        <v>0</v>
      </c>
      <c r="BP187" s="27">
        <v>6.5799999999999997E-2</v>
      </c>
      <c r="BQ187" s="25">
        <f>$AP187*BQ184</f>
        <v>0</v>
      </c>
      <c r="BR187" s="25">
        <f t="shared" ref="BR187:CB187" si="632">$AP187*BR184</f>
        <v>0</v>
      </c>
      <c r="BS187" s="25">
        <f t="shared" si="632"/>
        <v>0</v>
      </c>
      <c r="BT187" s="25">
        <f t="shared" si="632"/>
        <v>0</v>
      </c>
      <c r="BU187" s="25">
        <f t="shared" si="632"/>
        <v>0</v>
      </c>
      <c r="BV187" s="25">
        <f t="shared" si="632"/>
        <v>0</v>
      </c>
      <c r="BW187" s="25">
        <f t="shared" si="632"/>
        <v>0</v>
      </c>
      <c r="BX187" s="25">
        <f t="shared" si="632"/>
        <v>0</v>
      </c>
      <c r="BY187" s="25">
        <f t="shared" si="632"/>
        <v>0</v>
      </c>
      <c r="BZ187" s="25">
        <f t="shared" si="632"/>
        <v>0</v>
      </c>
      <c r="CA187" s="25">
        <f t="shared" si="632"/>
        <v>0</v>
      </c>
      <c r="CB187" s="25">
        <f t="shared" si="632"/>
        <v>0</v>
      </c>
    </row>
    <row r="188" spans="1:998" outlineLevel="1">
      <c r="A188" s="32">
        <v>30010292</v>
      </c>
      <c r="B188" s="1" t="s">
        <v>53</v>
      </c>
      <c r="C188" s="33">
        <v>135</v>
      </c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33">
        <v>135</v>
      </c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33">
        <v>135</v>
      </c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33">
        <v>135</v>
      </c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33">
        <v>135</v>
      </c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33">
        <v>135</v>
      </c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</row>
    <row r="189" spans="1:998" outlineLevel="1">
      <c r="A189" s="32">
        <v>30010301</v>
      </c>
      <c r="B189" s="1" t="s">
        <v>54</v>
      </c>
      <c r="C189" s="27">
        <v>3.5000000000000001E-3</v>
      </c>
      <c r="D189" s="25">
        <f t="shared" ref="D189:O190" si="633">$C189*D$173</f>
        <v>0</v>
      </c>
      <c r="E189" s="25">
        <f t="shared" si="633"/>
        <v>0</v>
      </c>
      <c r="F189" s="25">
        <f t="shared" si="633"/>
        <v>0</v>
      </c>
      <c r="G189" s="25">
        <f t="shared" si="633"/>
        <v>0</v>
      </c>
      <c r="H189" s="25">
        <f t="shared" si="633"/>
        <v>0</v>
      </c>
      <c r="I189" s="25">
        <f t="shared" si="633"/>
        <v>0</v>
      </c>
      <c r="J189" s="25">
        <f t="shared" si="633"/>
        <v>0</v>
      </c>
      <c r="K189" s="25">
        <f t="shared" si="633"/>
        <v>0</v>
      </c>
      <c r="L189" s="25">
        <f t="shared" si="633"/>
        <v>0</v>
      </c>
      <c r="M189" s="25">
        <f t="shared" si="633"/>
        <v>0</v>
      </c>
      <c r="N189" s="25">
        <f t="shared" si="633"/>
        <v>0</v>
      </c>
      <c r="O189" s="25">
        <f t="shared" si="633"/>
        <v>0</v>
      </c>
      <c r="P189" s="27">
        <v>3.5000000000000001E-3</v>
      </c>
      <c r="Q189" s="25">
        <f>$P189*Q$173</f>
        <v>0</v>
      </c>
      <c r="R189" s="25">
        <f t="shared" ref="R189:AB190" si="634">$P189*R$173</f>
        <v>0</v>
      </c>
      <c r="S189" s="25">
        <f t="shared" si="634"/>
        <v>0</v>
      </c>
      <c r="T189" s="25">
        <f t="shared" si="634"/>
        <v>0</v>
      </c>
      <c r="U189" s="25">
        <f t="shared" si="634"/>
        <v>0</v>
      </c>
      <c r="V189" s="25">
        <f t="shared" si="634"/>
        <v>0</v>
      </c>
      <c r="W189" s="25">
        <f t="shared" si="634"/>
        <v>0</v>
      </c>
      <c r="X189" s="25">
        <f t="shared" si="634"/>
        <v>0</v>
      </c>
      <c r="Y189" s="25">
        <f t="shared" si="634"/>
        <v>0</v>
      </c>
      <c r="Z189" s="25">
        <f t="shared" si="634"/>
        <v>0</v>
      </c>
      <c r="AA189" s="25">
        <f t="shared" si="634"/>
        <v>0</v>
      </c>
      <c r="AB189" s="25">
        <f t="shared" si="634"/>
        <v>0</v>
      </c>
      <c r="AC189" s="27">
        <v>3.5000000000000001E-3</v>
      </c>
      <c r="AD189" s="25">
        <f>$AC189*AD$174</f>
        <v>0</v>
      </c>
      <c r="AE189" s="25">
        <f t="shared" ref="AE189:AO190" si="635">$AC189*AE$174</f>
        <v>0</v>
      </c>
      <c r="AF189" s="25">
        <f t="shared" si="635"/>
        <v>0</v>
      </c>
      <c r="AG189" s="25">
        <f t="shared" si="635"/>
        <v>0</v>
      </c>
      <c r="AH189" s="25">
        <f t="shared" si="635"/>
        <v>0</v>
      </c>
      <c r="AI189" s="25">
        <f t="shared" si="635"/>
        <v>0</v>
      </c>
      <c r="AJ189" s="25">
        <f t="shared" si="635"/>
        <v>0</v>
      </c>
      <c r="AK189" s="25">
        <f t="shared" si="635"/>
        <v>0</v>
      </c>
      <c r="AL189" s="25">
        <f t="shared" si="635"/>
        <v>0</v>
      </c>
      <c r="AM189" s="25">
        <f t="shared" si="635"/>
        <v>0</v>
      </c>
      <c r="AN189" s="25">
        <f t="shared" si="635"/>
        <v>0</v>
      </c>
      <c r="AO189" s="25">
        <f t="shared" si="635"/>
        <v>0</v>
      </c>
      <c r="AP189" s="27">
        <v>3.5000000000000001E-3</v>
      </c>
      <c r="AQ189" s="25">
        <f>$AP189*AQ184</f>
        <v>0</v>
      </c>
      <c r="AR189" s="25">
        <f t="shared" ref="AR189:BB189" si="636">$AP189*AR184</f>
        <v>0</v>
      </c>
      <c r="AS189" s="25">
        <f t="shared" si="636"/>
        <v>0</v>
      </c>
      <c r="AT189" s="25">
        <f t="shared" si="636"/>
        <v>0</v>
      </c>
      <c r="AU189" s="25">
        <f t="shared" si="636"/>
        <v>0</v>
      </c>
      <c r="AV189" s="25">
        <f t="shared" si="636"/>
        <v>0</v>
      </c>
      <c r="AW189" s="25">
        <f t="shared" si="636"/>
        <v>0</v>
      </c>
      <c r="AX189" s="25">
        <f t="shared" si="636"/>
        <v>0</v>
      </c>
      <c r="AY189" s="25">
        <f t="shared" si="636"/>
        <v>0</v>
      </c>
      <c r="AZ189" s="25">
        <f t="shared" si="636"/>
        <v>0</v>
      </c>
      <c r="BA189" s="25">
        <f t="shared" si="636"/>
        <v>0</v>
      </c>
      <c r="BB189" s="25">
        <f t="shared" si="636"/>
        <v>0</v>
      </c>
      <c r="BC189" s="27">
        <v>3.5000000000000001E-3</v>
      </c>
      <c r="BD189" s="25">
        <f>$AP189*BD184</f>
        <v>0</v>
      </c>
      <c r="BE189" s="25">
        <f t="shared" ref="BE189:BO189" si="637">$AP189*BE184</f>
        <v>0</v>
      </c>
      <c r="BF189" s="25">
        <f t="shared" si="637"/>
        <v>0</v>
      </c>
      <c r="BG189" s="25">
        <f t="shared" si="637"/>
        <v>0</v>
      </c>
      <c r="BH189" s="25">
        <f t="shared" si="637"/>
        <v>0</v>
      </c>
      <c r="BI189" s="25">
        <f t="shared" si="637"/>
        <v>0</v>
      </c>
      <c r="BJ189" s="25">
        <f t="shared" si="637"/>
        <v>0</v>
      </c>
      <c r="BK189" s="25">
        <f t="shared" si="637"/>
        <v>0</v>
      </c>
      <c r="BL189" s="25">
        <f t="shared" si="637"/>
        <v>0</v>
      </c>
      <c r="BM189" s="25">
        <f t="shared" si="637"/>
        <v>0</v>
      </c>
      <c r="BN189" s="25">
        <f t="shared" si="637"/>
        <v>0</v>
      </c>
      <c r="BO189" s="25">
        <f t="shared" si="637"/>
        <v>0</v>
      </c>
      <c r="BP189" s="27">
        <v>3.5000000000000001E-3</v>
      </c>
      <c r="BQ189" s="25">
        <f>$AP189*BQ184</f>
        <v>0</v>
      </c>
      <c r="BR189" s="25">
        <f t="shared" ref="BR189:CB189" si="638">$AP189*BR184</f>
        <v>0</v>
      </c>
      <c r="BS189" s="25">
        <f t="shared" si="638"/>
        <v>0</v>
      </c>
      <c r="BT189" s="25">
        <f t="shared" si="638"/>
        <v>0</v>
      </c>
      <c r="BU189" s="25">
        <f t="shared" si="638"/>
        <v>0</v>
      </c>
      <c r="BV189" s="25">
        <f t="shared" si="638"/>
        <v>0</v>
      </c>
      <c r="BW189" s="25">
        <f t="shared" si="638"/>
        <v>0</v>
      </c>
      <c r="BX189" s="25">
        <f t="shared" si="638"/>
        <v>0</v>
      </c>
      <c r="BY189" s="25">
        <f t="shared" si="638"/>
        <v>0</v>
      </c>
      <c r="BZ189" s="25">
        <f t="shared" si="638"/>
        <v>0</v>
      </c>
      <c r="CA189" s="25">
        <f t="shared" si="638"/>
        <v>0</v>
      </c>
      <c r="CB189" s="25">
        <f t="shared" si="638"/>
        <v>0</v>
      </c>
    </row>
    <row r="190" spans="1:998" outlineLevel="1">
      <c r="A190" s="32">
        <v>30010401</v>
      </c>
      <c r="B190" s="1" t="s">
        <v>55</v>
      </c>
      <c r="C190" s="27">
        <v>1.0200000000000001E-2</v>
      </c>
      <c r="D190" s="25">
        <f t="shared" si="633"/>
        <v>0</v>
      </c>
      <c r="E190" s="25">
        <f t="shared" si="633"/>
        <v>0</v>
      </c>
      <c r="F190" s="25">
        <f t="shared" si="633"/>
        <v>0</v>
      </c>
      <c r="G190" s="25">
        <f t="shared" si="633"/>
        <v>0</v>
      </c>
      <c r="H190" s="25">
        <f t="shared" si="633"/>
        <v>0</v>
      </c>
      <c r="I190" s="25">
        <f t="shared" si="633"/>
        <v>0</v>
      </c>
      <c r="J190" s="25">
        <f t="shared" si="633"/>
        <v>0</v>
      </c>
      <c r="K190" s="25">
        <f t="shared" si="633"/>
        <v>0</v>
      </c>
      <c r="L190" s="25">
        <f t="shared" si="633"/>
        <v>0</v>
      </c>
      <c r="M190" s="25">
        <f t="shared" si="633"/>
        <v>0</v>
      </c>
      <c r="N190" s="25">
        <f t="shared" si="633"/>
        <v>0</v>
      </c>
      <c r="O190" s="25">
        <f t="shared" si="633"/>
        <v>0</v>
      </c>
      <c r="P190" s="27">
        <v>1.0200000000000001E-2</v>
      </c>
      <c r="Q190" s="25">
        <f>$P190*Q$173</f>
        <v>0</v>
      </c>
      <c r="R190" s="25">
        <f t="shared" si="634"/>
        <v>0</v>
      </c>
      <c r="S190" s="25">
        <f t="shared" si="634"/>
        <v>0</v>
      </c>
      <c r="T190" s="25">
        <f t="shared" si="634"/>
        <v>0</v>
      </c>
      <c r="U190" s="25">
        <f t="shared" si="634"/>
        <v>0</v>
      </c>
      <c r="V190" s="25">
        <f t="shared" si="634"/>
        <v>0</v>
      </c>
      <c r="W190" s="25">
        <f t="shared" si="634"/>
        <v>0</v>
      </c>
      <c r="X190" s="25">
        <f t="shared" si="634"/>
        <v>0</v>
      </c>
      <c r="Y190" s="25">
        <f t="shared" si="634"/>
        <v>0</v>
      </c>
      <c r="Z190" s="25">
        <f t="shared" si="634"/>
        <v>0</v>
      </c>
      <c r="AA190" s="25">
        <f t="shared" si="634"/>
        <v>0</v>
      </c>
      <c r="AB190" s="25">
        <f t="shared" si="634"/>
        <v>0</v>
      </c>
      <c r="AC190" s="27">
        <v>1.0200000000000001E-2</v>
      </c>
      <c r="AD190" s="25">
        <f>$AC190*AD$174</f>
        <v>0</v>
      </c>
      <c r="AE190" s="25">
        <f t="shared" si="635"/>
        <v>0</v>
      </c>
      <c r="AF190" s="25">
        <f t="shared" si="635"/>
        <v>0</v>
      </c>
      <c r="AG190" s="25">
        <f t="shared" si="635"/>
        <v>0</v>
      </c>
      <c r="AH190" s="25">
        <f t="shared" si="635"/>
        <v>0</v>
      </c>
      <c r="AI190" s="25">
        <f t="shared" si="635"/>
        <v>0</v>
      </c>
      <c r="AJ190" s="25">
        <f t="shared" si="635"/>
        <v>0</v>
      </c>
      <c r="AK190" s="25">
        <f t="shared" si="635"/>
        <v>0</v>
      </c>
      <c r="AL190" s="25">
        <f t="shared" si="635"/>
        <v>0</v>
      </c>
      <c r="AM190" s="25">
        <f t="shared" si="635"/>
        <v>0</v>
      </c>
      <c r="AN190" s="25">
        <f t="shared" si="635"/>
        <v>0</v>
      </c>
      <c r="AO190" s="25">
        <f t="shared" si="635"/>
        <v>0</v>
      </c>
      <c r="AP190" s="27">
        <v>1.0200000000000001E-2</v>
      </c>
      <c r="AQ190" s="25">
        <f>$AP190*AQ184</f>
        <v>0</v>
      </c>
      <c r="AR190" s="25">
        <f t="shared" ref="AR190:BB190" si="639">$AP190*AR184</f>
        <v>0</v>
      </c>
      <c r="AS190" s="25">
        <f t="shared" si="639"/>
        <v>0</v>
      </c>
      <c r="AT190" s="25">
        <f t="shared" si="639"/>
        <v>0</v>
      </c>
      <c r="AU190" s="25">
        <f t="shared" si="639"/>
        <v>0</v>
      </c>
      <c r="AV190" s="25">
        <f t="shared" si="639"/>
        <v>0</v>
      </c>
      <c r="AW190" s="25">
        <f t="shared" si="639"/>
        <v>0</v>
      </c>
      <c r="AX190" s="25">
        <f t="shared" si="639"/>
        <v>0</v>
      </c>
      <c r="AY190" s="25">
        <f t="shared" si="639"/>
        <v>0</v>
      </c>
      <c r="AZ190" s="25">
        <f t="shared" si="639"/>
        <v>0</v>
      </c>
      <c r="BA190" s="25">
        <f t="shared" si="639"/>
        <v>0</v>
      </c>
      <c r="BB190" s="25">
        <f t="shared" si="639"/>
        <v>0</v>
      </c>
      <c r="BC190" s="27">
        <v>1.0200000000000001E-2</v>
      </c>
      <c r="BD190" s="25">
        <f>$AP190*BD184</f>
        <v>0</v>
      </c>
      <c r="BE190" s="25">
        <f t="shared" ref="BE190:BO190" si="640">$AP190*BE184</f>
        <v>0</v>
      </c>
      <c r="BF190" s="25">
        <f t="shared" si="640"/>
        <v>0</v>
      </c>
      <c r="BG190" s="25">
        <f t="shared" si="640"/>
        <v>0</v>
      </c>
      <c r="BH190" s="25">
        <f t="shared" si="640"/>
        <v>0</v>
      </c>
      <c r="BI190" s="25">
        <f t="shared" si="640"/>
        <v>0</v>
      </c>
      <c r="BJ190" s="25">
        <f t="shared" si="640"/>
        <v>0</v>
      </c>
      <c r="BK190" s="25">
        <f t="shared" si="640"/>
        <v>0</v>
      </c>
      <c r="BL190" s="25">
        <f t="shared" si="640"/>
        <v>0</v>
      </c>
      <c r="BM190" s="25">
        <f t="shared" si="640"/>
        <v>0</v>
      </c>
      <c r="BN190" s="25">
        <f t="shared" si="640"/>
        <v>0</v>
      </c>
      <c r="BO190" s="25">
        <f t="shared" si="640"/>
        <v>0</v>
      </c>
      <c r="BP190" s="27">
        <v>1.0200000000000001E-2</v>
      </c>
      <c r="BQ190" s="25">
        <f>$AP190*BQ184</f>
        <v>0</v>
      </c>
      <c r="BR190" s="25">
        <f t="shared" ref="BR190:CB190" si="641">$AP190*BR184</f>
        <v>0</v>
      </c>
      <c r="BS190" s="25">
        <f t="shared" si="641"/>
        <v>0</v>
      </c>
      <c r="BT190" s="25">
        <f t="shared" si="641"/>
        <v>0</v>
      </c>
      <c r="BU190" s="25">
        <f t="shared" si="641"/>
        <v>0</v>
      </c>
      <c r="BV190" s="25">
        <f t="shared" si="641"/>
        <v>0</v>
      </c>
      <c r="BW190" s="25">
        <f t="shared" si="641"/>
        <v>0</v>
      </c>
      <c r="BX190" s="25">
        <f t="shared" si="641"/>
        <v>0</v>
      </c>
      <c r="BY190" s="25">
        <f t="shared" si="641"/>
        <v>0</v>
      </c>
      <c r="BZ190" s="25">
        <f t="shared" si="641"/>
        <v>0</v>
      </c>
      <c r="CA190" s="25">
        <f t="shared" si="641"/>
        <v>0</v>
      </c>
      <c r="CB190" s="25">
        <f t="shared" si="641"/>
        <v>0</v>
      </c>
    </row>
    <row r="191" spans="1:998" s="23" customFormat="1">
      <c r="A191" s="21" t="s">
        <v>56</v>
      </c>
      <c r="B191" s="22"/>
      <c r="C191" s="26">
        <f>SUM(D191:O191)</f>
        <v>0</v>
      </c>
      <c r="D191" s="26">
        <f t="shared" ref="D191:O191" si="642">SUM(D184:D190)</f>
        <v>0</v>
      </c>
      <c r="E191" s="26">
        <f t="shared" si="642"/>
        <v>0</v>
      </c>
      <c r="F191" s="26">
        <f t="shared" si="642"/>
        <v>0</v>
      </c>
      <c r="G191" s="26">
        <f t="shared" si="642"/>
        <v>0</v>
      </c>
      <c r="H191" s="26">
        <f t="shared" si="642"/>
        <v>0</v>
      </c>
      <c r="I191" s="26">
        <f t="shared" si="642"/>
        <v>0</v>
      </c>
      <c r="J191" s="26">
        <f t="shared" si="642"/>
        <v>0</v>
      </c>
      <c r="K191" s="26">
        <f t="shared" si="642"/>
        <v>0</v>
      </c>
      <c r="L191" s="26">
        <f t="shared" si="642"/>
        <v>0</v>
      </c>
      <c r="M191" s="26">
        <f t="shared" si="642"/>
        <v>0</v>
      </c>
      <c r="N191" s="26">
        <f t="shared" si="642"/>
        <v>0</v>
      </c>
      <c r="O191" s="26">
        <f t="shared" si="642"/>
        <v>0</v>
      </c>
      <c r="P191" s="26">
        <f>SUM(Q191:AB191)</f>
        <v>0</v>
      </c>
      <c r="Q191" s="26">
        <f t="shared" ref="Q191:AB191" si="643">SUM(Q184:Q190)</f>
        <v>0</v>
      </c>
      <c r="R191" s="26">
        <f t="shared" si="643"/>
        <v>0</v>
      </c>
      <c r="S191" s="26">
        <f t="shared" si="643"/>
        <v>0</v>
      </c>
      <c r="T191" s="26">
        <f t="shared" si="643"/>
        <v>0</v>
      </c>
      <c r="U191" s="26">
        <f t="shared" si="643"/>
        <v>0</v>
      </c>
      <c r="V191" s="26">
        <f t="shared" si="643"/>
        <v>0</v>
      </c>
      <c r="W191" s="26">
        <f t="shared" si="643"/>
        <v>0</v>
      </c>
      <c r="X191" s="26">
        <f t="shared" si="643"/>
        <v>0</v>
      </c>
      <c r="Y191" s="26">
        <f t="shared" si="643"/>
        <v>0</v>
      </c>
      <c r="Z191" s="26">
        <f t="shared" si="643"/>
        <v>0</v>
      </c>
      <c r="AA191" s="26">
        <f t="shared" si="643"/>
        <v>0</v>
      </c>
      <c r="AB191" s="26">
        <f t="shared" si="643"/>
        <v>0</v>
      </c>
      <c r="AC191" s="26">
        <f>SUM(AD191:AO191)</f>
        <v>0</v>
      </c>
      <c r="AD191" s="26">
        <f t="shared" ref="AD191:AO191" si="644">SUM(AD184:AD190)</f>
        <v>0</v>
      </c>
      <c r="AE191" s="26">
        <f t="shared" si="644"/>
        <v>0</v>
      </c>
      <c r="AF191" s="26">
        <f t="shared" si="644"/>
        <v>0</v>
      </c>
      <c r="AG191" s="26">
        <f t="shared" si="644"/>
        <v>0</v>
      </c>
      <c r="AH191" s="26">
        <f t="shared" si="644"/>
        <v>0</v>
      </c>
      <c r="AI191" s="26">
        <f t="shared" si="644"/>
        <v>0</v>
      </c>
      <c r="AJ191" s="26">
        <f t="shared" si="644"/>
        <v>0</v>
      </c>
      <c r="AK191" s="26">
        <f t="shared" si="644"/>
        <v>0</v>
      </c>
      <c r="AL191" s="26">
        <f t="shared" si="644"/>
        <v>0</v>
      </c>
      <c r="AM191" s="26">
        <f t="shared" si="644"/>
        <v>0</v>
      </c>
      <c r="AN191" s="26">
        <f t="shared" si="644"/>
        <v>0</v>
      </c>
      <c r="AO191" s="26">
        <f t="shared" si="644"/>
        <v>0</v>
      </c>
      <c r="AP191" s="26">
        <f>SUM(AQ191:BB191)</f>
        <v>0</v>
      </c>
      <c r="AQ191" s="26">
        <f t="shared" ref="AQ191:BB191" si="645">SUM(AQ184:AQ190)</f>
        <v>0</v>
      </c>
      <c r="AR191" s="26">
        <f t="shared" si="645"/>
        <v>0</v>
      </c>
      <c r="AS191" s="26">
        <f t="shared" si="645"/>
        <v>0</v>
      </c>
      <c r="AT191" s="26">
        <f t="shared" si="645"/>
        <v>0</v>
      </c>
      <c r="AU191" s="26">
        <f t="shared" si="645"/>
        <v>0</v>
      </c>
      <c r="AV191" s="26">
        <f t="shared" si="645"/>
        <v>0</v>
      </c>
      <c r="AW191" s="26">
        <f t="shared" si="645"/>
        <v>0</v>
      </c>
      <c r="AX191" s="26">
        <f t="shared" si="645"/>
        <v>0</v>
      </c>
      <c r="AY191" s="26">
        <f t="shared" si="645"/>
        <v>0</v>
      </c>
      <c r="AZ191" s="26">
        <f t="shared" si="645"/>
        <v>0</v>
      </c>
      <c r="BA191" s="26">
        <f t="shared" si="645"/>
        <v>0</v>
      </c>
      <c r="BB191" s="26">
        <f t="shared" si="645"/>
        <v>0</v>
      </c>
      <c r="BC191" s="26">
        <f>SUM(BD191:BO191)</f>
        <v>0</v>
      </c>
      <c r="BD191" s="26">
        <f t="shared" ref="BD191:BO191" si="646">SUM(BD184:BD190)</f>
        <v>0</v>
      </c>
      <c r="BE191" s="26">
        <f t="shared" si="646"/>
        <v>0</v>
      </c>
      <c r="BF191" s="26">
        <f t="shared" si="646"/>
        <v>0</v>
      </c>
      <c r="BG191" s="26">
        <f t="shared" si="646"/>
        <v>0</v>
      </c>
      <c r="BH191" s="26">
        <f t="shared" si="646"/>
        <v>0</v>
      </c>
      <c r="BI191" s="26">
        <f t="shared" si="646"/>
        <v>0</v>
      </c>
      <c r="BJ191" s="26">
        <f t="shared" si="646"/>
        <v>0</v>
      </c>
      <c r="BK191" s="26">
        <f t="shared" si="646"/>
        <v>0</v>
      </c>
      <c r="BL191" s="26">
        <f t="shared" si="646"/>
        <v>0</v>
      </c>
      <c r="BM191" s="26">
        <f t="shared" si="646"/>
        <v>0</v>
      </c>
      <c r="BN191" s="26">
        <f t="shared" si="646"/>
        <v>0</v>
      </c>
      <c r="BO191" s="26">
        <f t="shared" si="646"/>
        <v>0</v>
      </c>
      <c r="BP191" s="26">
        <f>SUM(BQ191:CB191)</f>
        <v>0</v>
      </c>
      <c r="BQ191" s="26">
        <f t="shared" ref="BQ191:CB191" si="647">SUM(BQ184:BQ190)</f>
        <v>0</v>
      </c>
      <c r="BR191" s="26">
        <f t="shared" si="647"/>
        <v>0</v>
      </c>
      <c r="BS191" s="26">
        <f t="shared" si="647"/>
        <v>0</v>
      </c>
      <c r="BT191" s="26">
        <f t="shared" si="647"/>
        <v>0</v>
      </c>
      <c r="BU191" s="26">
        <f t="shared" si="647"/>
        <v>0</v>
      </c>
      <c r="BV191" s="26">
        <f t="shared" si="647"/>
        <v>0</v>
      </c>
      <c r="BW191" s="26">
        <f t="shared" si="647"/>
        <v>0</v>
      </c>
      <c r="BX191" s="26">
        <f t="shared" si="647"/>
        <v>0</v>
      </c>
      <c r="BY191" s="26">
        <f t="shared" si="647"/>
        <v>0</v>
      </c>
      <c r="BZ191" s="26">
        <f t="shared" si="647"/>
        <v>0</v>
      </c>
      <c r="CA191" s="26">
        <f t="shared" si="647"/>
        <v>0</v>
      </c>
      <c r="CB191" s="26">
        <f t="shared" si="647"/>
        <v>0</v>
      </c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  <c r="IS191" s="22"/>
      <c r="IT191" s="22"/>
      <c r="IU191" s="22"/>
      <c r="IV191" s="22"/>
      <c r="IW191" s="22"/>
      <c r="IX191" s="22"/>
      <c r="IY191" s="22"/>
      <c r="IZ191" s="22"/>
      <c r="JA191" s="22"/>
      <c r="JB191" s="22"/>
      <c r="JC191" s="22"/>
      <c r="JD191" s="22"/>
      <c r="JE191" s="22"/>
      <c r="JF191" s="22"/>
      <c r="JG191" s="22"/>
      <c r="JH191" s="22"/>
      <c r="JI191" s="22"/>
      <c r="JJ191" s="22"/>
      <c r="JK191" s="22"/>
      <c r="JL191" s="22"/>
      <c r="JM191" s="22"/>
      <c r="JN191" s="22"/>
      <c r="JO191" s="22"/>
      <c r="JP191" s="22"/>
      <c r="JQ191" s="22"/>
      <c r="JR191" s="22"/>
      <c r="JS191" s="22"/>
      <c r="JT191" s="22"/>
      <c r="JU191" s="22"/>
      <c r="JV191" s="22"/>
      <c r="JW191" s="22"/>
      <c r="JX191" s="22"/>
      <c r="JY191" s="22"/>
      <c r="JZ191" s="22"/>
      <c r="KA191" s="22"/>
      <c r="KB191" s="22"/>
      <c r="KC191" s="22"/>
      <c r="KD191" s="22"/>
      <c r="KE191" s="22"/>
      <c r="KF191" s="22"/>
      <c r="KG191" s="22"/>
      <c r="KH191" s="22"/>
      <c r="KI191" s="22"/>
      <c r="KJ191" s="22"/>
      <c r="KK191" s="22"/>
      <c r="KL191" s="22"/>
      <c r="KM191" s="22"/>
      <c r="KN191" s="22"/>
      <c r="KO191" s="22"/>
      <c r="KP191" s="22"/>
      <c r="KQ191" s="22"/>
      <c r="KR191" s="22"/>
      <c r="KS191" s="22"/>
      <c r="KT191" s="22"/>
      <c r="KU191" s="22"/>
      <c r="KV191" s="22"/>
      <c r="KW191" s="22"/>
      <c r="KX191" s="22"/>
      <c r="KY191" s="22"/>
      <c r="KZ191" s="22"/>
      <c r="LA191" s="22"/>
      <c r="LB191" s="22"/>
      <c r="LC191" s="22"/>
      <c r="LD191" s="22"/>
      <c r="LE191" s="22"/>
      <c r="LF191" s="22"/>
      <c r="LG191" s="22"/>
      <c r="LH191" s="22"/>
      <c r="LI191" s="22"/>
      <c r="LJ191" s="22"/>
      <c r="LK191" s="22"/>
      <c r="LL191" s="22"/>
      <c r="LM191" s="22"/>
      <c r="LN191" s="22"/>
      <c r="LO191" s="22"/>
      <c r="LP191" s="22"/>
      <c r="LQ191" s="22"/>
      <c r="LR191" s="22"/>
      <c r="LS191" s="22"/>
      <c r="LT191" s="22"/>
      <c r="LU191" s="22"/>
      <c r="LV191" s="22"/>
      <c r="LW191" s="22"/>
      <c r="LX191" s="22"/>
      <c r="LY191" s="22"/>
      <c r="LZ191" s="22"/>
      <c r="MA191" s="22"/>
      <c r="MB191" s="22"/>
      <c r="MC191" s="22"/>
      <c r="MD191" s="22"/>
      <c r="ME191" s="22"/>
      <c r="MF191" s="22"/>
      <c r="MG191" s="22"/>
      <c r="MH191" s="22"/>
      <c r="MI191" s="22"/>
      <c r="MJ191" s="22"/>
      <c r="MK191" s="22"/>
      <c r="ML191" s="22"/>
      <c r="MM191" s="22"/>
      <c r="MN191" s="22"/>
      <c r="MO191" s="22"/>
      <c r="MP191" s="22"/>
      <c r="MQ191" s="22"/>
      <c r="MR191" s="22"/>
      <c r="MS191" s="22"/>
      <c r="MT191" s="22"/>
      <c r="MU191" s="22"/>
      <c r="MV191" s="22"/>
      <c r="MW191" s="22"/>
      <c r="MX191" s="22"/>
      <c r="MY191" s="22"/>
      <c r="MZ191" s="22"/>
      <c r="NA191" s="22"/>
      <c r="NB191" s="22"/>
      <c r="NC191" s="22"/>
      <c r="ND191" s="22"/>
      <c r="NE191" s="22"/>
      <c r="NF191" s="22"/>
      <c r="NG191" s="22"/>
      <c r="NH191" s="22"/>
      <c r="NI191" s="22"/>
      <c r="NJ191" s="22"/>
      <c r="NK191" s="22"/>
      <c r="NL191" s="22"/>
      <c r="NM191" s="22"/>
      <c r="NN191" s="22"/>
      <c r="NO191" s="22"/>
      <c r="NP191" s="22"/>
      <c r="NQ191" s="22"/>
      <c r="NR191" s="22"/>
      <c r="NS191" s="22"/>
      <c r="NT191" s="22"/>
      <c r="NU191" s="22"/>
      <c r="NV191" s="22"/>
      <c r="NW191" s="22"/>
      <c r="NX191" s="22"/>
      <c r="NY191" s="22"/>
      <c r="NZ191" s="22"/>
      <c r="OA191" s="22"/>
      <c r="OB191" s="22"/>
      <c r="OC191" s="22"/>
      <c r="OD191" s="22"/>
      <c r="OE191" s="22"/>
      <c r="OF191" s="22"/>
      <c r="OG191" s="22"/>
      <c r="OH191" s="22"/>
      <c r="OI191" s="22"/>
      <c r="OJ191" s="22"/>
      <c r="OK191" s="22"/>
      <c r="OL191" s="22"/>
      <c r="OM191" s="22"/>
      <c r="ON191" s="22"/>
      <c r="OO191" s="22"/>
      <c r="OP191" s="22"/>
      <c r="OQ191" s="22"/>
      <c r="OR191" s="22"/>
      <c r="OS191" s="22"/>
      <c r="OT191" s="22"/>
      <c r="OU191" s="22"/>
      <c r="OV191" s="22"/>
      <c r="OW191" s="22"/>
      <c r="OX191" s="22"/>
      <c r="OY191" s="22"/>
      <c r="OZ191" s="22"/>
      <c r="PA191" s="22"/>
      <c r="PB191" s="22"/>
      <c r="PC191" s="22"/>
      <c r="PD191" s="22"/>
      <c r="PE191" s="22"/>
      <c r="PF191" s="22"/>
      <c r="PG191" s="22"/>
      <c r="PH191" s="22"/>
      <c r="PI191" s="22"/>
      <c r="PJ191" s="22"/>
      <c r="PK191" s="22"/>
      <c r="PL191" s="22"/>
      <c r="PM191" s="22"/>
      <c r="PN191" s="22"/>
      <c r="PO191" s="22"/>
      <c r="PP191" s="22"/>
      <c r="PQ191" s="22"/>
      <c r="PR191" s="22"/>
      <c r="PS191" s="22"/>
      <c r="PT191" s="22"/>
      <c r="PU191" s="22"/>
      <c r="PV191" s="22"/>
      <c r="PW191" s="22"/>
      <c r="PX191" s="22"/>
      <c r="PY191" s="22"/>
      <c r="PZ191" s="22"/>
      <c r="QA191" s="22"/>
      <c r="QB191" s="22"/>
      <c r="QC191" s="22"/>
      <c r="QD191" s="22"/>
      <c r="QE191" s="22"/>
      <c r="QF191" s="22"/>
      <c r="QG191" s="22"/>
      <c r="QH191" s="22"/>
      <c r="QI191" s="22"/>
      <c r="QJ191" s="22"/>
      <c r="QK191" s="22"/>
      <c r="QL191" s="22"/>
      <c r="QM191" s="22"/>
      <c r="QN191" s="22"/>
      <c r="QO191" s="22"/>
      <c r="QP191" s="22"/>
      <c r="QQ191" s="22"/>
      <c r="QR191" s="22"/>
      <c r="QS191" s="22"/>
      <c r="QT191" s="22"/>
      <c r="QU191" s="22"/>
      <c r="QV191" s="22"/>
      <c r="QW191" s="22"/>
      <c r="QX191" s="22"/>
      <c r="QY191" s="22"/>
      <c r="QZ191" s="22"/>
      <c r="RA191" s="22"/>
      <c r="RB191" s="22"/>
      <c r="RC191" s="22"/>
      <c r="RD191" s="22"/>
      <c r="RE191" s="22"/>
      <c r="RF191" s="22"/>
      <c r="RG191" s="22"/>
      <c r="RH191" s="22"/>
      <c r="RI191" s="22"/>
      <c r="RJ191" s="22"/>
      <c r="RK191" s="22"/>
      <c r="RL191" s="22"/>
      <c r="RM191" s="22"/>
      <c r="RN191" s="22"/>
      <c r="RO191" s="22"/>
      <c r="RP191" s="22"/>
      <c r="RQ191" s="22"/>
      <c r="RR191" s="22"/>
      <c r="RS191" s="22"/>
      <c r="RT191" s="22"/>
      <c r="RU191" s="22"/>
      <c r="RV191" s="22"/>
      <c r="RW191" s="22"/>
      <c r="RX191" s="22"/>
      <c r="RY191" s="22"/>
      <c r="RZ191" s="22"/>
      <c r="SA191" s="22"/>
      <c r="SB191" s="22"/>
      <c r="SC191" s="22"/>
      <c r="SD191" s="22"/>
      <c r="SE191" s="22"/>
      <c r="SF191" s="22"/>
      <c r="SG191" s="22"/>
      <c r="SH191" s="22"/>
      <c r="SI191" s="22"/>
      <c r="SJ191" s="22"/>
      <c r="SK191" s="22"/>
      <c r="SL191" s="22"/>
      <c r="SM191" s="22"/>
      <c r="SN191" s="22"/>
      <c r="SO191" s="22"/>
      <c r="SP191" s="22"/>
      <c r="SQ191" s="22"/>
      <c r="SR191" s="22"/>
      <c r="SS191" s="22"/>
      <c r="ST191" s="22"/>
      <c r="SU191" s="22"/>
      <c r="SV191" s="22"/>
      <c r="SW191" s="22"/>
      <c r="SX191" s="22"/>
      <c r="SY191" s="22"/>
      <c r="SZ191" s="22"/>
      <c r="TA191" s="22"/>
      <c r="TB191" s="22"/>
      <c r="TC191" s="22"/>
      <c r="TD191" s="22"/>
      <c r="TE191" s="22"/>
      <c r="TF191" s="22"/>
      <c r="TG191" s="22"/>
      <c r="TH191" s="22"/>
      <c r="TI191" s="22"/>
      <c r="TJ191" s="22"/>
      <c r="TK191" s="22"/>
      <c r="TL191" s="22"/>
      <c r="TM191" s="22"/>
      <c r="TN191" s="22"/>
      <c r="TO191" s="22"/>
      <c r="TP191" s="22"/>
      <c r="TQ191" s="22"/>
      <c r="TR191" s="22"/>
      <c r="TS191" s="22"/>
      <c r="TT191" s="22"/>
      <c r="TU191" s="22"/>
      <c r="TV191" s="22"/>
      <c r="TW191" s="22"/>
      <c r="TX191" s="22"/>
      <c r="TY191" s="22"/>
      <c r="TZ191" s="22"/>
      <c r="UA191" s="22"/>
      <c r="UB191" s="22"/>
      <c r="UC191" s="22"/>
      <c r="UD191" s="22"/>
      <c r="UE191" s="22"/>
      <c r="UF191" s="22"/>
      <c r="UG191" s="22"/>
      <c r="UH191" s="22"/>
      <c r="UI191" s="22"/>
      <c r="UJ191" s="22"/>
      <c r="UK191" s="22"/>
      <c r="UL191" s="22"/>
      <c r="UM191" s="22"/>
      <c r="UN191" s="22"/>
      <c r="UO191" s="22"/>
      <c r="UP191" s="22"/>
      <c r="UQ191" s="22"/>
      <c r="UR191" s="22"/>
      <c r="US191" s="22"/>
      <c r="UT191" s="22"/>
      <c r="UU191" s="22"/>
      <c r="UV191" s="22"/>
      <c r="UW191" s="22"/>
      <c r="UX191" s="22"/>
      <c r="UY191" s="22"/>
      <c r="UZ191" s="22"/>
      <c r="VA191" s="22"/>
      <c r="VB191" s="22"/>
      <c r="VC191" s="22"/>
      <c r="VD191" s="22"/>
      <c r="VE191" s="22"/>
      <c r="VF191" s="22"/>
      <c r="VG191" s="22"/>
      <c r="VH191" s="22"/>
      <c r="VI191" s="22"/>
      <c r="VJ191" s="22"/>
      <c r="VK191" s="22"/>
      <c r="VL191" s="22"/>
      <c r="VM191" s="22"/>
      <c r="VN191" s="22"/>
      <c r="VO191" s="22"/>
      <c r="VP191" s="22"/>
      <c r="VQ191" s="22"/>
      <c r="VR191" s="22"/>
      <c r="VS191" s="22"/>
      <c r="VT191" s="22"/>
      <c r="VU191" s="22"/>
      <c r="VV191" s="22"/>
      <c r="VW191" s="22"/>
      <c r="VX191" s="22"/>
      <c r="VY191" s="22"/>
      <c r="VZ191" s="22"/>
      <c r="WA191" s="22"/>
      <c r="WB191" s="22"/>
      <c r="WC191" s="22"/>
      <c r="WD191" s="22"/>
      <c r="WE191" s="22"/>
      <c r="WF191" s="22"/>
      <c r="WG191" s="22"/>
      <c r="WH191" s="22"/>
      <c r="WI191" s="22"/>
      <c r="WJ191" s="22"/>
      <c r="WK191" s="22"/>
      <c r="WL191" s="22"/>
      <c r="WM191" s="22"/>
      <c r="WN191" s="22"/>
      <c r="WO191" s="22"/>
      <c r="WP191" s="22"/>
      <c r="WQ191" s="22"/>
      <c r="WR191" s="22"/>
      <c r="WS191" s="22"/>
      <c r="WT191" s="22"/>
      <c r="WU191" s="22"/>
      <c r="WV191" s="22"/>
      <c r="WW191" s="22"/>
      <c r="WX191" s="22"/>
      <c r="WY191" s="22"/>
      <c r="WZ191" s="22"/>
      <c r="XA191" s="22"/>
      <c r="XB191" s="22"/>
      <c r="XC191" s="22"/>
      <c r="XD191" s="22"/>
      <c r="XE191" s="22"/>
      <c r="XF191" s="22"/>
      <c r="XG191" s="22"/>
      <c r="XH191" s="22"/>
      <c r="XI191" s="22"/>
      <c r="XJ191" s="22"/>
      <c r="XK191" s="22"/>
      <c r="XL191" s="22"/>
      <c r="XM191" s="22"/>
      <c r="XN191" s="22"/>
      <c r="XO191" s="22"/>
      <c r="XP191" s="22"/>
      <c r="XQ191" s="22"/>
      <c r="XR191" s="22"/>
      <c r="XS191" s="22"/>
      <c r="XT191" s="22"/>
      <c r="XU191" s="22"/>
      <c r="XV191" s="22"/>
      <c r="XW191" s="22"/>
      <c r="XX191" s="22"/>
      <c r="XY191" s="22"/>
      <c r="XZ191" s="22"/>
      <c r="YA191" s="22"/>
      <c r="YB191" s="22"/>
      <c r="YC191" s="22"/>
      <c r="YD191" s="22"/>
      <c r="YE191" s="22"/>
      <c r="YF191" s="22"/>
      <c r="YG191" s="22"/>
      <c r="YH191" s="22"/>
      <c r="YI191" s="22"/>
      <c r="YJ191" s="22"/>
      <c r="YK191" s="22"/>
      <c r="YL191" s="22"/>
      <c r="YM191" s="22"/>
      <c r="YN191" s="22"/>
      <c r="YO191" s="22"/>
      <c r="YP191" s="22"/>
      <c r="YQ191" s="22"/>
      <c r="YR191" s="22"/>
      <c r="YS191" s="22"/>
      <c r="YT191" s="22"/>
      <c r="YU191" s="22"/>
      <c r="YV191" s="22"/>
      <c r="YW191" s="22"/>
      <c r="YX191" s="22"/>
      <c r="YY191" s="22"/>
      <c r="YZ191" s="22"/>
      <c r="ZA191" s="22"/>
      <c r="ZB191" s="22"/>
      <c r="ZC191" s="22"/>
      <c r="ZD191" s="22"/>
      <c r="ZE191" s="22"/>
      <c r="ZF191" s="22"/>
      <c r="ZG191" s="22"/>
      <c r="ZH191" s="22"/>
      <c r="ZI191" s="22"/>
      <c r="ZJ191" s="22"/>
      <c r="ZK191" s="22"/>
      <c r="ZL191" s="22"/>
      <c r="ZM191" s="22"/>
      <c r="ZN191" s="22"/>
      <c r="ZO191" s="22"/>
      <c r="ZP191" s="22"/>
      <c r="ZQ191" s="22"/>
      <c r="ZR191" s="22"/>
      <c r="ZS191" s="22"/>
      <c r="ZT191" s="22"/>
      <c r="ZU191" s="22"/>
      <c r="ZV191" s="22"/>
      <c r="ZW191" s="22"/>
      <c r="ZX191" s="22"/>
      <c r="ZY191" s="22"/>
      <c r="ZZ191" s="22"/>
      <c r="AAA191" s="22"/>
      <c r="AAB191" s="22"/>
      <c r="AAC191" s="22"/>
      <c r="AAD191" s="22"/>
      <c r="AAE191" s="22"/>
      <c r="AAF191" s="22"/>
      <c r="AAG191" s="22"/>
      <c r="AAH191" s="22"/>
      <c r="AAI191" s="22"/>
      <c r="AAJ191" s="22"/>
      <c r="AAK191" s="22"/>
      <c r="AAL191" s="22"/>
      <c r="AAM191" s="22"/>
      <c r="AAN191" s="22"/>
      <c r="AAO191" s="22"/>
      <c r="AAP191" s="22"/>
      <c r="AAQ191" s="22"/>
      <c r="AAR191" s="22"/>
      <c r="AAS191" s="22"/>
      <c r="AAT191" s="22"/>
      <c r="AAU191" s="22"/>
      <c r="AAV191" s="22"/>
      <c r="AAW191" s="22"/>
      <c r="AAX191" s="22"/>
      <c r="AAY191" s="22"/>
      <c r="AAZ191" s="22"/>
      <c r="ABA191" s="22"/>
      <c r="ABB191" s="22"/>
      <c r="ABC191" s="22"/>
      <c r="ABD191" s="22"/>
      <c r="ABE191" s="22"/>
      <c r="ABF191" s="22"/>
      <c r="ABG191" s="22"/>
      <c r="ABH191" s="22"/>
      <c r="ABI191" s="22"/>
      <c r="ABJ191" s="22"/>
      <c r="ABK191" s="22"/>
      <c r="ABL191" s="22"/>
      <c r="ABM191" s="22"/>
      <c r="ABN191" s="22"/>
      <c r="ABO191" s="22"/>
      <c r="ABP191" s="22"/>
      <c r="ABQ191" s="22"/>
      <c r="ABR191" s="22"/>
      <c r="ABS191" s="22"/>
      <c r="ABT191" s="22"/>
      <c r="ABU191" s="22"/>
      <c r="ABV191" s="22"/>
      <c r="ABW191" s="22"/>
      <c r="ABX191" s="22"/>
      <c r="ABY191" s="22"/>
      <c r="ABZ191" s="22"/>
      <c r="ACA191" s="22"/>
      <c r="ACB191" s="22"/>
      <c r="ACC191" s="22"/>
      <c r="ACD191" s="22"/>
      <c r="ACE191" s="22"/>
      <c r="ACF191" s="22"/>
      <c r="ACG191" s="22"/>
      <c r="ACH191" s="22"/>
      <c r="ACI191" s="22"/>
      <c r="ACJ191" s="22"/>
      <c r="ACK191" s="22"/>
      <c r="ACL191" s="22"/>
      <c r="ACM191" s="22"/>
      <c r="ACN191" s="22"/>
      <c r="ACO191" s="22"/>
      <c r="ACP191" s="22"/>
      <c r="ACQ191" s="22"/>
      <c r="ACR191" s="22"/>
      <c r="ACS191" s="22"/>
      <c r="ACT191" s="22"/>
      <c r="ACU191" s="22"/>
      <c r="ACV191" s="22"/>
      <c r="ACW191" s="22"/>
      <c r="ACX191" s="22"/>
      <c r="ACY191" s="22"/>
      <c r="ACZ191" s="22"/>
      <c r="ADA191" s="22"/>
      <c r="ADB191" s="22"/>
      <c r="ADC191" s="22"/>
      <c r="ADD191" s="22"/>
      <c r="ADE191" s="22"/>
      <c r="ADF191" s="22"/>
      <c r="ADG191" s="22"/>
      <c r="ADH191" s="22"/>
      <c r="ADI191" s="22"/>
      <c r="ADJ191" s="22"/>
      <c r="ADK191" s="22"/>
      <c r="ADL191" s="22"/>
      <c r="ADM191" s="22"/>
      <c r="ADN191" s="22"/>
      <c r="ADO191" s="22"/>
      <c r="ADP191" s="22"/>
      <c r="ADQ191" s="22"/>
      <c r="ADR191" s="22"/>
      <c r="ADS191" s="22"/>
      <c r="ADT191" s="22"/>
      <c r="ADU191" s="22"/>
      <c r="ADV191" s="22"/>
      <c r="ADW191" s="22"/>
      <c r="ADX191" s="22"/>
      <c r="ADY191" s="22"/>
      <c r="ADZ191" s="22"/>
      <c r="AEA191" s="22"/>
      <c r="AEB191" s="22"/>
      <c r="AEC191" s="22"/>
      <c r="AED191" s="22"/>
      <c r="AEE191" s="22"/>
      <c r="AEF191" s="22"/>
      <c r="AEG191" s="22"/>
      <c r="AEH191" s="22"/>
      <c r="AEI191" s="22"/>
      <c r="AEJ191" s="22"/>
      <c r="AEK191" s="22"/>
      <c r="AEL191" s="22"/>
      <c r="AEM191" s="22"/>
      <c r="AEN191" s="22"/>
      <c r="AEO191" s="22"/>
      <c r="AEP191" s="22"/>
      <c r="AEQ191" s="22"/>
      <c r="AER191" s="22"/>
      <c r="AES191" s="22"/>
      <c r="AET191" s="22"/>
      <c r="AEU191" s="22"/>
      <c r="AEV191" s="22"/>
      <c r="AEW191" s="22"/>
      <c r="AEX191" s="22"/>
      <c r="AEY191" s="22"/>
      <c r="AEZ191" s="22"/>
      <c r="AFA191" s="22"/>
      <c r="AFB191" s="22"/>
      <c r="AFC191" s="22"/>
      <c r="AFD191" s="22"/>
      <c r="AFE191" s="22"/>
      <c r="AFF191" s="22"/>
      <c r="AFG191" s="22"/>
      <c r="AFH191" s="22"/>
      <c r="AFI191" s="22"/>
      <c r="AFJ191" s="22"/>
      <c r="AFK191" s="22"/>
      <c r="AFL191" s="22"/>
      <c r="AFM191" s="22"/>
      <c r="AFN191" s="22"/>
      <c r="AFO191" s="22"/>
      <c r="AFP191" s="22"/>
      <c r="AFQ191" s="22"/>
      <c r="AFR191" s="22"/>
      <c r="AFS191" s="22"/>
      <c r="AFT191" s="22"/>
      <c r="AFU191" s="22"/>
      <c r="AFV191" s="22"/>
      <c r="AFW191" s="22"/>
      <c r="AFX191" s="22"/>
      <c r="AFY191" s="22"/>
      <c r="AFZ191" s="22"/>
      <c r="AGA191" s="22"/>
      <c r="AGB191" s="22"/>
      <c r="AGC191" s="22"/>
      <c r="AGD191" s="22"/>
      <c r="AGE191" s="22"/>
      <c r="AGF191" s="22"/>
      <c r="AGG191" s="22"/>
      <c r="AGH191" s="22"/>
      <c r="AGI191" s="22"/>
      <c r="AGJ191" s="22"/>
      <c r="AGK191" s="22"/>
      <c r="AGL191" s="22"/>
      <c r="AGM191" s="22"/>
      <c r="AGN191" s="22"/>
      <c r="AGO191" s="22"/>
      <c r="AGP191" s="22"/>
      <c r="AGQ191" s="22"/>
      <c r="AGR191" s="22"/>
      <c r="AGS191" s="22"/>
      <c r="AGT191" s="22"/>
      <c r="AGU191" s="22"/>
      <c r="AGV191" s="22"/>
      <c r="AGW191" s="22"/>
      <c r="AGX191" s="22"/>
      <c r="AGY191" s="22"/>
      <c r="AGZ191" s="22"/>
      <c r="AHA191" s="22"/>
      <c r="AHB191" s="22"/>
      <c r="AHC191" s="22"/>
      <c r="AHD191" s="22"/>
      <c r="AHE191" s="22"/>
      <c r="AHF191" s="22"/>
      <c r="AHG191" s="22"/>
      <c r="AHH191" s="22"/>
      <c r="AHI191" s="22"/>
      <c r="AHJ191" s="22"/>
      <c r="AHK191" s="22"/>
      <c r="AHL191" s="22"/>
      <c r="AHM191" s="22"/>
      <c r="AHN191" s="22"/>
      <c r="AHO191" s="22"/>
      <c r="AHP191" s="22"/>
      <c r="AHQ191" s="22"/>
      <c r="AHR191" s="22"/>
      <c r="AHS191" s="22"/>
      <c r="AHT191" s="22"/>
      <c r="AHU191" s="22"/>
      <c r="AHV191" s="22"/>
      <c r="AHW191" s="22"/>
      <c r="AHX191" s="22"/>
      <c r="AHY191" s="22"/>
      <c r="AHZ191" s="22"/>
      <c r="AIA191" s="22"/>
      <c r="AIB191" s="22"/>
      <c r="AIC191" s="22"/>
      <c r="AID191" s="22"/>
      <c r="AIE191" s="22"/>
      <c r="AIF191" s="22"/>
      <c r="AIG191" s="22"/>
      <c r="AIH191" s="22"/>
      <c r="AII191" s="22"/>
      <c r="AIJ191" s="22"/>
      <c r="AIK191" s="22"/>
      <c r="AIL191" s="22"/>
      <c r="AIM191" s="22"/>
      <c r="AIN191" s="22"/>
      <c r="AIO191" s="22"/>
      <c r="AIP191" s="22"/>
      <c r="AIQ191" s="22"/>
      <c r="AIR191" s="22"/>
      <c r="AIS191" s="22"/>
      <c r="AIT191" s="22"/>
      <c r="AIU191" s="22"/>
      <c r="AIV191" s="22"/>
      <c r="AIW191" s="22"/>
      <c r="AIX191" s="22"/>
      <c r="AIY191" s="22"/>
      <c r="AIZ191" s="22"/>
      <c r="AJA191" s="22"/>
      <c r="AJB191" s="22"/>
      <c r="AJC191" s="22"/>
      <c r="AJD191" s="22"/>
      <c r="AJE191" s="22"/>
      <c r="AJF191" s="22"/>
      <c r="AJG191" s="22"/>
      <c r="AJH191" s="22"/>
      <c r="AJI191" s="22"/>
      <c r="AJJ191" s="22"/>
      <c r="AJK191" s="22"/>
      <c r="AJL191" s="22"/>
      <c r="AJM191" s="22"/>
      <c r="AJN191" s="22"/>
      <c r="AJO191" s="22"/>
      <c r="AJP191" s="22"/>
      <c r="AJQ191" s="22"/>
      <c r="AJR191" s="22"/>
      <c r="AJS191" s="22"/>
      <c r="AJT191" s="22"/>
      <c r="AJU191" s="22"/>
      <c r="AJV191" s="22"/>
      <c r="AJW191" s="22"/>
      <c r="AJX191" s="22"/>
      <c r="AJY191" s="22"/>
      <c r="AJZ191" s="22"/>
      <c r="AKA191" s="22"/>
      <c r="AKB191" s="22"/>
      <c r="AKC191" s="22"/>
      <c r="AKD191" s="22"/>
      <c r="AKE191" s="22"/>
      <c r="AKF191" s="22"/>
      <c r="AKG191" s="22"/>
      <c r="AKH191" s="22"/>
      <c r="AKI191" s="22"/>
      <c r="AKJ191" s="22"/>
      <c r="AKK191" s="22"/>
      <c r="AKL191" s="22"/>
      <c r="AKM191" s="22"/>
      <c r="AKN191" s="22"/>
      <c r="AKO191" s="22"/>
      <c r="AKP191" s="22"/>
      <c r="AKQ191" s="22"/>
      <c r="AKR191" s="22"/>
      <c r="AKS191" s="22"/>
      <c r="AKT191" s="22"/>
      <c r="AKU191" s="22"/>
      <c r="AKV191" s="22"/>
      <c r="AKW191" s="22"/>
      <c r="AKX191" s="22"/>
      <c r="AKY191" s="22"/>
      <c r="AKZ191" s="22"/>
      <c r="ALA191" s="22"/>
      <c r="ALB191" s="22"/>
      <c r="ALC191" s="22"/>
      <c r="ALD191" s="22"/>
      <c r="ALE191" s="22"/>
      <c r="ALF191" s="22"/>
      <c r="ALG191" s="22"/>
      <c r="ALH191" s="22"/>
      <c r="ALI191" s="22"/>
      <c r="ALJ191" s="22"/>
    </row>
    <row r="193" spans="1:998" s="20" customFormat="1">
      <c r="A193" s="18" t="str">
        <f>A49</f>
        <v>Responsibility: RA &amp; QA</v>
      </c>
      <c r="B193" s="19" t="str">
        <f>B49</f>
        <v>Name</v>
      </c>
      <c r="C193" s="19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19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19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19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19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19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  <c r="IW193" s="19"/>
      <c r="IX193" s="19"/>
      <c r="IY193" s="19"/>
      <c r="IZ193" s="19"/>
      <c r="JA193" s="19"/>
      <c r="JB193" s="19"/>
      <c r="JC193" s="19"/>
      <c r="JD193" s="19"/>
      <c r="JE193" s="19"/>
      <c r="JF193" s="19"/>
      <c r="JG193" s="19"/>
      <c r="JH193" s="19"/>
      <c r="JI193" s="19"/>
      <c r="JJ193" s="19"/>
      <c r="JK193" s="19"/>
      <c r="JL193" s="19"/>
      <c r="JM193" s="19"/>
      <c r="JN193" s="19"/>
      <c r="JO193" s="19"/>
      <c r="JP193" s="19"/>
      <c r="JQ193" s="19"/>
      <c r="JR193" s="19"/>
      <c r="JS193" s="19"/>
      <c r="JT193" s="19"/>
      <c r="JU193" s="19"/>
      <c r="JV193" s="19"/>
      <c r="JW193" s="19"/>
      <c r="JX193" s="19"/>
      <c r="JY193" s="19"/>
      <c r="JZ193" s="19"/>
      <c r="KA193" s="19"/>
      <c r="KB193" s="19"/>
      <c r="KC193" s="19"/>
      <c r="KD193" s="19"/>
      <c r="KE193" s="19"/>
      <c r="KF193" s="19"/>
      <c r="KG193" s="19"/>
      <c r="KH193" s="19"/>
      <c r="KI193" s="19"/>
      <c r="KJ193" s="19"/>
      <c r="KK193" s="19"/>
      <c r="KL193" s="19"/>
      <c r="KM193" s="19"/>
      <c r="KN193" s="19"/>
      <c r="KO193" s="19"/>
      <c r="KP193" s="19"/>
      <c r="KQ193" s="19"/>
      <c r="KR193" s="19"/>
      <c r="KS193" s="19"/>
      <c r="KT193" s="19"/>
      <c r="KU193" s="19"/>
      <c r="KV193" s="19"/>
      <c r="KW193" s="19"/>
      <c r="KX193" s="19"/>
      <c r="KY193" s="19"/>
      <c r="KZ193" s="19"/>
      <c r="LA193" s="19"/>
      <c r="LB193" s="19"/>
      <c r="LC193" s="19"/>
      <c r="LD193" s="19"/>
      <c r="LE193" s="19"/>
      <c r="LF193" s="19"/>
      <c r="LG193" s="19"/>
      <c r="LH193" s="19"/>
      <c r="LI193" s="19"/>
      <c r="LJ193" s="19"/>
      <c r="LK193" s="19"/>
      <c r="LL193" s="19"/>
      <c r="LM193" s="19"/>
      <c r="LN193" s="19"/>
      <c r="LO193" s="19"/>
      <c r="LP193" s="19"/>
      <c r="LQ193" s="19"/>
      <c r="LR193" s="19"/>
      <c r="LS193" s="19"/>
      <c r="LT193" s="19"/>
      <c r="LU193" s="19"/>
      <c r="LV193" s="19"/>
      <c r="LW193" s="19"/>
      <c r="LX193" s="19"/>
      <c r="LY193" s="19"/>
      <c r="LZ193" s="19"/>
      <c r="MA193" s="19"/>
      <c r="MB193" s="19"/>
      <c r="MC193" s="19"/>
      <c r="MD193" s="19"/>
      <c r="ME193" s="19"/>
      <c r="MF193" s="19"/>
      <c r="MG193" s="19"/>
      <c r="MH193" s="19"/>
      <c r="MI193" s="19"/>
      <c r="MJ193" s="19"/>
      <c r="MK193" s="19"/>
      <c r="ML193" s="19"/>
      <c r="MM193" s="19"/>
      <c r="MN193" s="19"/>
      <c r="MO193" s="19"/>
      <c r="MP193" s="19"/>
      <c r="MQ193" s="19"/>
      <c r="MR193" s="19"/>
      <c r="MS193" s="19"/>
      <c r="MT193" s="19"/>
      <c r="MU193" s="19"/>
      <c r="MV193" s="19"/>
      <c r="MW193" s="19"/>
      <c r="MX193" s="19"/>
      <c r="MY193" s="19"/>
      <c r="MZ193" s="19"/>
      <c r="NA193" s="19"/>
      <c r="NB193" s="19"/>
      <c r="NC193" s="19"/>
      <c r="ND193" s="19"/>
      <c r="NE193" s="19"/>
      <c r="NF193" s="19"/>
      <c r="NG193" s="19"/>
      <c r="NH193" s="19"/>
      <c r="NI193" s="19"/>
      <c r="NJ193" s="19"/>
      <c r="NK193" s="19"/>
      <c r="NL193" s="19"/>
      <c r="NM193" s="19"/>
      <c r="NN193" s="19"/>
      <c r="NO193" s="19"/>
      <c r="NP193" s="19"/>
      <c r="NQ193" s="19"/>
      <c r="NR193" s="19"/>
      <c r="NS193" s="19"/>
      <c r="NT193" s="19"/>
      <c r="NU193" s="19"/>
      <c r="NV193" s="19"/>
      <c r="NW193" s="19"/>
      <c r="NX193" s="19"/>
      <c r="NY193" s="19"/>
      <c r="NZ193" s="19"/>
      <c r="OA193" s="19"/>
      <c r="OB193" s="19"/>
      <c r="OC193" s="19"/>
      <c r="OD193" s="19"/>
      <c r="OE193" s="19"/>
      <c r="OF193" s="19"/>
      <c r="OG193" s="19"/>
      <c r="OH193" s="19"/>
      <c r="OI193" s="19"/>
      <c r="OJ193" s="19"/>
      <c r="OK193" s="19"/>
      <c r="OL193" s="19"/>
      <c r="OM193" s="19"/>
      <c r="ON193" s="19"/>
      <c r="OO193" s="19"/>
      <c r="OP193" s="19"/>
      <c r="OQ193" s="19"/>
      <c r="OR193" s="19"/>
      <c r="OS193" s="19"/>
      <c r="OT193" s="19"/>
      <c r="OU193" s="19"/>
      <c r="OV193" s="19"/>
      <c r="OW193" s="19"/>
      <c r="OX193" s="19"/>
      <c r="OY193" s="19"/>
      <c r="OZ193" s="19"/>
      <c r="PA193" s="19"/>
      <c r="PB193" s="19"/>
      <c r="PC193" s="19"/>
      <c r="PD193" s="19"/>
      <c r="PE193" s="19"/>
      <c r="PF193" s="19"/>
      <c r="PG193" s="19"/>
      <c r="PH193" s="19"/>
      <c r="PI193" s="19"/>
      <c r="PJ193" s="19"/>
      <c r="PK193" s="19"/>
      <c r="PL193" s="19"/>
      <c r="PM193" s="19"/>
      <c r="PN193" s="19"/>
      <c r="PO193" s="19"/>
      <c r="PP193" s="19"/>
      <c r="PQ193" s="19"/>
      <c r="PR193" s="19"/>
      <c r="PS193" s="19"/>
      <c r="PT193" s="19"/>
      <c r="PU193" s="19"/>
      <c r="PV193" s="19"/>
      <c r="PW193" s="19"/>
      <c r="PX193" s="19"/>
      <c r="PY193" s="19"/>
      <c r="PZ193" s="19"/>
      <c r="QA193" s="19"/>
      <c r="QB193" s="19"/>
      <c r="QC193" s="19"/>
      <c r="QD193" s="19"/>
      <c r="QE193" s="19"/>
      <c r="QF193" s="19"/>
      <c r="QG193" s="19"/>
      <c r="QH193" s="19"/>
      <c r="QI193" s="19"/>
      <c r="QJ193" s="19"/>
      <c r="QK193" s="19"/>
      <c r="QL193" s="19"/>
      <c r="QM193" s="19"/>
      <c r="QN193" s="19"/>
      <c r="QO193" s="19"/>
      <c r="QP193" s="19"/>
      <c r="QQ193" s="19"/>
      <c r="QR193" s="19"/>
      <c r="QS193" s="19"/>
      <c r="QT193" s="19"/>
      <c r="QU193" s="19"/>
      <c r="QV193" s="19"/>
      <c r="QW193" s="19"/>
      <c r="QX193" s="19"/>
      <c r="QY193" s="19"/>
      <c r="QZ193" s="19"/>
      <c r="RA193" s="19"/>
      <c r="RB193" s="19"/>
      <c r="RC193" s="19"/>
      <c r="RD193" s="19"/>
      <c r="RE193" s="19"/>
      <c r="RF193" s="19"/>
      <c r="RG193" s="19"/>
      <c r="RH193" s="19"/>
      <c r="RI193" s="19"/>
      <c r="RJ193" s="19"/>
      <c r="RK193" s="19"/>
      <c r="RL193" s="19"/>
      <c r="RM193" s="19"/>
      <c r="RN193" s="19"/>
      <c r="RO193" s="19"/>
      <c r="RP193" s="19"/>
      <c r="RQ193" s="19"/>
      <c r="RR193" s="19"/>
      <c r="RS193" s="19"/>
      <c r="RT193" s="19"/>
      <c r="RU193" s="19"/>
      <c r="RV193" s="19"/>
      <c r="RW193" s="19"/>
      <c r="RX193" s="19"/>
      <c r="RY193" s="19"/>
      <c r="RZ193" s="19"/>
      <c r="SA193" s="19"/>
      <c r="SB193" s="19"/>
      <c r="SC193" s="19"/>
      <c r="SD193" s="19"/>
      <c r="SE193" s="19"/>
      <c r="SF193" s="19"/>
      <c r="SG193" s="19"/>
      <c r="SH193" s="19"/>
      <c r="SI193" s="19"/>
      <c r="SJ193" s="19"/>
      <c r="SK193" s="19"/>
      <c r="SL193" s="19"/>
      <c r="SM193" s="19"/>
      <c r="SN193" s="19"/>
      <c r="SO193" s="19"/>
      <c r="SP193" s="19"/>
      <c r="SQ193" s="19"/>
      <c r="SR193" s="19"/>
      <c r="SS193" s="19"/>
      <c r="ST193" s="19"/>
      <c r="SU193" s="19"/>
      <c r="SV193" s="19"/>
      <c r="SW193" s="19"/>
      <c r="SX193" s="19"/>
      <c r="SY193" s="19"/>
      <c r="SZ193" s="19"/>
      <c r="TA193" s="19"/>
      <c r="TB193" s="19"/>
      <c r="TC193" s="19"/>
      <c r="TD193" s="19"/>
      <c r="TE193" s="19"/>
      <c r="TF193" s="19"/>
      <c r="TG193" s="19"/>
      <c r="TH193" s="19"/>
      <c r="TI193" s="19"/>
      <c r="TJ193" s="19"/>
      <c r="TK193" s="19"/>
      <c r="TL193" s="19"/>
      <c r="TM193" s="19"/>
      <c r="TN193" s="19"/>
      <c r="TO193" s="19"/>
      <c r="TP193" s="19"/>
      <c r="TQ193" s="19"/>
      <c r="TR193" s="19"/>
      <c r="TS193" s="19"/>
      <c r="TT193" s="19"/>
      <c r="TU193" s="19"/>
      <c r="TV193" s="19"/>
      <c r="TW193" s="19"/>
      <c r="TX193" s="19"/>
      <c r="TY193" s="19"/>
      <c r="TZ193" s="19"/>
      <c r="UA193" s="19"/>
      <c r="UB193" s="19"/>
      <c r="UC193" s="19"/>
      <c r="UD193" s="19"/>
      <c r="UE193" s="19"/>
      <c r="UF193" s="19"/>
      <c r="UG193" s="19"/>
      <c r="UH193" s="19"/>
      <c r="UI193" s="19"/>
      <c r="UJ193" s="19"/>
      <c r="UK193" s="19"/>
      <c r="UL193" s="19"/>
      <c r="UM193" s="19"/>
      <c r="UN193" s="19"/>
      <c r="UO193" s="19"/>
      <c r="UP193" s="19"/>
      <c r="UQ193" s="19"/>
      <c r="UR193" s="19"/>
      <c r="US193" s="19"/>
      <c r="UT193" s="19"/>
      <c r="UU193" s="19"/>
      <c r="UV193" s="19"/>
      <c r="UW193" s="19"/>
      <c r="UX193" s="19"/>
      <c r="UY193" s="19"/>
      <c r="UZ193" s="19"/>
      <c r="VA193" s="19"/>
      <c r="VB193" s="19"/>
      <c r="VC193" s="19"/>
      <c r="VD193" s="19"/>
      <c r="VE193" s="19"/>
      <c r="VF193" s="19"/>
      <c r="VG193" s="19"/>
      <c r="VH193" s="19"/>
      <c r="VI193" s="19"/>
      <c r="VJ193" s="19"/>
      <c r="VK193" s="19"/>
      <c r="VL193" s="19"/>
      <c r="VM193" s="19"/>
      <c r="VN193" s="19"/>
      <c r="VO193" s="19"/>
      <c r="VP193" s="19"/>
      <c r="VQ193" s="19"/>
      <c r="VR193" s="19"/>
      <c r="VS193" s="19"/>
      <c r="VT193" s="19"/>
      <c r="VU193" s="19"/>
      <c r="VV193" s="19"/>
      <c r="VW193" s="19"/>
      <c r="VX193" s="19"/>
      <c r="VY193" s="19"/>
      <c r="VZ193" s="19"/>
      <c r="WA193" s="19"/>
      <c r="WB193" s="19"/>
      <c r="WC193" s="19"/>
      <c r="WD193" s="19"/>
      <c r="WE193" s="19"/>
      <c r="WF193" s="19"/>
      <c r="WG193" s="19"/>
      <c r="WH193" s="19"/>
      <c r="WI193" s="19"/>
      <c r="WJ193" s="19"/>
      <c r="WK193" s="19"/>
      <c r="WL193" s="19"/>
      <c r="WM193" s="19"/>
      <c r="WN193" s="19"/>
      <c r="WO193" s="19"/>
      <c r="WP193" s="19"/>
      <c r="WQ193" s="19"/>
      <c r="WR193" s="19"/>
      <c r="WS193" s="19"/>
      <c r="WT193" s="19"/>
      <c r="WU193" s="19"/>
      <c r="WV193" s="19"/>
      <c r="WW193" s="19"/>
      <c r="WX193" s="19"/>
      <c r="WY193" s="19"/>
      <c r="WZ193" s="19"/>
      <c r="XA193" s="19"/>
      <c r="XB193" s="19"/>
      <c r="XC193" s="19"/>
      <c r="XD193" s="19"/>
      <c r="XE193" s="19"/>
      <c r="XF193" s="19"/>
      <c r="XG193" s="19"/>
      <c r="XH193" s="19"/>
      <c r="XI193" s="19"/>
      <c r="XJ193" s="19"/>
      <c r="XK193" s="19"/>
      <c r="XL193" s="19"/>
      <c r="XM193" s="19"/>
      <c r="XN193" s="19"/>
      <c r="XO193" s="19"/>
      <c r="XP193" s="19"/>
      <c r="XQ193" s="19"/>
      <c r="XR193" s="19"/>
      <c r="XS193" s="19"/>
      <c r="XT193" s="19"/>
      <c r="XU193" s="19"/>
      <c r="XV193" s="19"/>
      <c r="XW193" s="19"/>
      <c r="XX193" s="19"/>
      <c r="XY193" s="19"/>
      <c r="XZ193" s="19"/>
      <c r="YA193" s="19"/>
      <c r="YB193" s="19"/>
      <c r="YC193" s="19"/>
      <c r="YD193" s="19"/>
      <c r="YE193" s="19"/>
      <c r="YF193" s="19"/>
      <c r="YG193" s="19"/>
      <c r="YH193" s="19"/>
      <c r="YI193" s="19"/>
      <c r="YJ193" s="19"/>
      <c r="YK193" s="19"/>
      <c r="YL193" s="19"/>
      <c r="YM193" s="19"/>
      <c r="YN193" s="19"/>
      <c r="YO193" s="19"/>
      <c r="YP193" s="19"/>
      <c r="YQ193" s="19"/>
      <c r="YR193" s="19"/>
      <c r="YS193" s="19"/>
      <c r="YT193" s="19"/>
      <c r="YU193" s="19"/>
      <c r="YV193" s="19"/>
      <c r="YW193" s="19"/>
      <c r="YX193" s="19"/>
      <c r="YY193" s="19"/>
      <c r="YZ193" s="19"/>
      <c r="ZA193" s="19"/>
      <c r="ZB193" s="19"/>
      <c r="ZC193" s="19"/>
      <c r="ZD193" s="19"/>
      <c r="ZE193" s="19"/>
      <c r="ZF193" s="19"/>
      <c r="ZG193" s="19"/>
      <c r="ZH193" s="19"/>
      <c r="ZI193" s="19"/>
      <c r="ZJ193" s="19"/>
      <c r="ZK193" s="19"/>
      <c r="ZL193" s="19"/>
      <c r="ZM193" s="19"/>
      <c r="ZN193" s="19"/>
      <c r="ZO193" s="19"/>
      <c r="ZP193" s="19"/>
      <c r="ZQ193" s="19"/>
      <c r="ZR193" s="19"/>
      <c r="ZS193" s="19"/>
      <c r="ZT193" s="19"/>
      <c r="ZU193" s="19"/>
      <c r="ZV193" s="19"/>
      <c r="ZW193" s="19"/>
      <c r="ZX193" s="19"/>
      <c r="ZY193" s="19"/>
      <c r="ZZ193" s="19"/>
      <c r="AAA193" s="19"/>
      <c r="AAB193" s="19"/>
      <c r="AAC193" s="19"/>
      <c r="AAD193" s="19"/>
      <c r="AAE193" s="19"/>
      <c r="AAF193" s="19"/>
      <c r="AAG193" s="19"/>
      <c r="AAH193" s="19"/>
      <c r="AAI193" s="19"/>
      <c r="AAJ193" s="19"/>
      <c r="AAK193" s="19"/>
      <c r="AAL193" s="19"/>
      <c r="AAM193" s="19"/>
      <c r="AAN193" s="19"/>
      <c r="AAO193" s="19"/>
      <c r="AAP193" s="19"/>
      <c r="AAQ193" s="19"/>
      <c r="AAR193" s="19"/>
      <c r="AAS193" s="19"/>
      <c r="AAT193" s="19"/>
      <c r="AAU193" s="19"/>
      <c r="AAV193" s="19"/>
      <c r="AAW193" s="19"/>
      <c r="AAX193" s="19"/>
      <c r="AAY193" s="19"/>
      <c r="AAZ193" s="19"/>
      <c r="ABA193" s="19"/>
      <c r="ABB193" s="19"/>
      <c r="ABC193" s="19"/>
      <c r="ABD193" s="19"/>
      <c r="ABE193" s="19"/>
      <c r="ABF193" s="19"/>
      <c r="ABG193" s="19"/>
      <c r="ABH193" s="19"/>
      <c r="ABI193" s="19"/>
      <c r="ABJ193" s="19"/>
      <c r="ABK193" s="19"/>
      <c r="ABL193" s="19"/>
      <c r="ABM193" s="19"/>
      <c r="ABN193" s="19"/>
      <c r="ABO193" s="19"/>
      <c r="ABP193" s="19"/>
      <c r="ABQ193" s="19"/>
      <c r="ABR193" s="19"/>
      <c r="ABS193" s="19"/>
      <c r="ABT193" s="19"/>
      <c r="ABU193" s="19"/>
      <c r="ABV193" s="19"/>
      <c r="ABW193" s="19"/>
      <c r="ABX193" s="19"/>
      <c r="ABY193" s="19"/>
      <c r="ABZ193" s="19"/>
      <c r="ACA193" s="19"/>
      <c r="ACB193" s="19"/>
      <c r="ACC193" s="19"/>
      <c r="ACD193" s="19"/>
      <c r="ACE193" s="19"/>
      <c r="ACF193" s="19"/>
      <c r="ACG193" s="19"/>
      <c r="ACH193" s="19"/>
      <c r="ACI193" s="19"/>
      <c r="ACJ193" s="19"/>
      <c r="ACK193" s="19"/>
      <c r="ACL193" s="19"/>
      <c r="ACM193" s="19"/>
      <c r="ACN193" s="19"/>
      <c r="ACO193" s="19"/>
      <c r="ACP193" s="19"/>
      <c r="ACQ193" s="19"/>
      <c r="ACR193" s="19"/>
      <c r="ACS193" s="19"/>
      <c r="ACT193" s="19"/>
      <c r="ACU193" s="19"/>
      <c r="ACV193" s="19"/>
      <c r="ACW193" s="19"/>
      <c r="ACX193" s="19"/>
      <c r="ACY193" s="19"/>
      <c r="ACZ193" s="19"/>
      <c r="ADA193" s="19"/>
      <c r="ADB193" s="19"/>
      <c r="ADC193" s="19"/>
      <c r="ADD193" s="19"/>
      <c r="ADE193" s="19"/>
      <c r="ADF193" s="19"/>
      <c r="ADG193" s="19"/>
      <c r="ADH193" s="19"/>
      <c r="ADI193" s="19"/>
      <c r="ADJ193" s="19"/>
      <c r="ADK193" s="19"/>
      <c r="ADL193" s="19"/>
      <c r="ADM193" s="19"/>
      <c r="ADN193" s="19"/>
      <c r="ADO193" s="19"/>
      <c r="ADP193" s="19"/>
      <c r="ADQ193" s="19"/>
      <c r="ADR193" s="19"/>
      <c r="ADS193" s="19"/>
      <c r="ADT193" s="19"/>
      <c r="ADU193" s="19"/>
      <c r="ADV193" s="19"/>
      <c r="ADW193" s="19"/>
      <c r="ADX193" s="19"/>
      <c r="ADY193" s="19"/>
      <c r="ADZ193" s="19"/>
      <c r="AEA193" s="19"/>
      <c r="AEB193" s="19"/>
      <c r="AEC193" s="19"/>
      <c r="AED193" s="19"/>
      <c r="AEE193" s="19"/>
      <c r="AEF193" s="19"/>
      <c r="AEG193" s="19"/>
      <c r="AEH193" s="19"/>
      <c r="AEI193" s="19"/>
      <c r="AEJ193" s="19"/>
      <c r="AEK193" s="19"/>
      <c r="AEL193" s="19"/>
      <c r="AEM193" s="19"/>
      <c r="AEN193" s="19"/>
      <c r="AEO193" s="19"/>
      <c r="AEP193" s="19"/>
      <c r="AEQ193" s="19"/>
      <c r="AER193" s="19"/>
      <c r="AES193" s="19"/>
      <c r="AET193" s="19"/>
      <c r="AEU193" s="19"/>
      <c r="AEV193" s="19"/>
      <c r="AEW193" s="19"/>
      <c r="AEX193" s="19"/>
      <c r="AEY193" s="19"/>
      <c r="AEZ193" s="19"/>
      <c r="AFA193" s="19"/>
      <c r="AFB193" s="19"/>
      <c r="AFC193" s="19"/>
      <c r="AFD193" s="19"/>
      <c r="AFE193" s="19"/>
      <c r="AFF193" s="19"/>
      <c r="AFG193" s="19"/>
      <c r="AFH193" s="19"/>
      <c r="AFI193" s="19"/>
      <c r="AFJ193" s="19"/>
      <c r="AFK193" s="19"/>
      <c r="AFL193" s="19"/>
      <c r="AFM193" s="19"/>
      <c r="AFN193" s="19"/>
      <c r="AFO193" s="19"/>
      <c r="AFP193" s="19"/>
      <c r="AFQ193" s="19"/>
      <c r="AFR193" s="19"/>
      <c r="AFS193" s="19"/>
      <c r="AFT193" s="19"/>
      <c r="AFU193" s="19"/>
      <c r="AFV193" s="19"/>
      <c r="AFW193" s="19"/>
      <c r="AFX193" s="19"/>
      <c r="AFY193" s="19"/>
      <c r="AFZ193" s="19"/>
      <c r="AGA193" s="19"/>
      <c r="AGB193" s="19"/>
      <c r="AGC193" s="19"/>
      <c r="AGD193" s="19"/>
      <c r="AGE193" s="19"/>
      <c r="AGF193" s="19"/>
      <c r="AGG193" s="19"/>
      <c r="AGH193" s="19"/>
      <c r="AGI193" s="19"/>
      <c r="AGJ193" s="19"/>
      <c r="AGK193" s="19"/>
      <c r="AGL193" s="19"/>
      <c r="AGM193" s="19"/>
      <c r="AGN193" s="19"/>
      <c r="AGO193" s="19"/>
      <c r="AGP193" s="19"/>
      <c r="AGQ193" s="19"/>
      <c r="AGR193" s="19"/>
      <c r="AGS193" s="19"/>
      <c r="AGT193" s="19"/>
      <c r="AGU193" s="19"/>
      <c r="AGV193" s="19"/>
      <c r="AGW193" s="19"/>
      <c r="AGX193" s="19"/>
      <c r="AGY193" s="19"/>
      <c r="AGZ193" s="19"/>
      <c r="AHA193" s="19"/>
      <c r="AHB193" s="19"/>
      <c r="AHC193" s="19"/>
      <c r="AHD193" s="19"/>
      <c r="AHE193" s="19"/>
      <c r="AHF193" s="19"/>
      <c r="AHG193" s="19"/>
      <c r="AHH193" s="19"/>
      <c r="AHI193" s="19"/>
      <c r="AHJ193" s="19"/>
      <c r="AHK193" s="19"/>
      <c r="AHL193" s="19"/>
      <c r="AHM193" s="19"/>
      <c r="AHN193" s="19"/>
      <c r="AHO193" s="19"/>
      <c r="AHP193" s="19"/>
      <c r="AHQ193" s="19"/>
      <c r="AHR193" s="19"/>
      <c r="AHS193" s="19"/>
      <c r="AHT193" s="19"/>
      <c r="AHU193" s="19"/>
      <c r="AHV193" s="19"/>
      <c r="AHW193" s="19"/>
      <c r="AHX193" s="19"/>
      <c r="AHY193" s="19"/>
      <c r="AHZ193" s="19"/>
      <c r="AIA193" s="19"/>
      <c r="AIB193" s="19"/>
      <c r="AIC193" s="19"/>
      <c r="AID193" s="19"/>
      <c r="AIE193" s="19"/>
      <c r="AIF193" s="19"/>
      <c r="AIG193" s="19"/>
      <c r="AIH193" s="19"/>
      <c r="AII193" s="19"/>
      <c r="AIJ193" s="19"/>
      <c r="AIK193" s="19"/>
      <c r="AIL193" s="19"/>
      <c r="AIM193" s="19"/>
      <c r="AIN193" s="19"/>
      <c r="AIO193" s="19"/>
      <c r="AIP193" s="19"/>
      <c r="AIQ193" s="19"/>
      <c r="AIR193" s="19"/>
      <c r="AIS193" s="19"/>
      <c r="AIT193" s="19"/>
      <c r="AIU193" s="19"/>
      <c r="AIV193" s="19"/>
      <c r="AIW193" s="19"/>
      <c r="AIX193" s="19"/>
      <c r="AIY193" s="19"/>
      <c r="AIZ193" s="19"/>
      <c r="AJA193" s="19"/>
      <c r="AJB193" s="19"/>
      <c r="AJC193" s="19"/>
      <c r="AJD193" s="19"/>
      <c r="AJE193" s="19"/>
      <c r="AJF193" s="19"/>
      <c r="AJG193" s="19"/>
      <c r="AJH193" s="19"/>
      <c r="AJI193" s="19"/>
      <c r="AJJ193" s="19"/>
      <c r="AJK193" s="19"/>
      <c r="AJL193" s="19"/>
      <c r="AJM193" s="19"/>
      <c r="AJN193" s="19"/>
      <c r="AJO193" s="19"/>
      <c r="AJP193" s="19"/>
      <c r="AJQ193" s="19"/>
      <c r="AJR193" s="19"/>
      <c r="AJS193" s="19"/>
      <c r="AJT193" s="19"/>
      <c r="AJU193" s="19"/>
      <c r="AJV193" s="19"/>
      <c r="AJW193" s="19"/>
      <c r="AJX193" s="19"/>
      <c r="AJY193" s="19"/>
      <c r="AJZ193" s="19"/>
      <c r="AKA193" s="19"/>
      <c r="AKB193" s="19"/>
      <c r="AKC193" s="19"/>
      <c r="AKD193" s="19"/>
      <c r="AKE193" s="19"/>
      <c r="AKF193" s="19"/>
      <c r="AKG193" s="19"/>
      <c r="AKH193" s="19"/>
      <c r="AKI193" s="19"/>
      <c r="AKJ193" s="19"/>
      <c r="AKK193" s="19"/>
      <c r="AKL193" s="19"/>
      <c r="AKM193" s="19"/>
      <c r="AKN193" s="19"/>
      <c r="AKO193" s="19"/>
      <c r="AKP193" s="19"/>
      <c r="AKQ193" s="19"/>
      <c r="AKR193" s="19"/>
      <c r="AKS193" s="19"/>
      <c r="AKT193" s="19"/>
      <c r="AKU193" s="19"/>
      <c r="AKV193" s="19"/>
      <c r="AKW193" s="19"/>
      <c r="AKX193" s="19"/>
      <c r="AKY193" s="19"/>
      <c r="AKZ193" s="19"/>
      <c r="ALA193" s="19"/>
      <c r="ALB193" s="19"/>
      <c r="ALC193" s="19"/>
      <c r="ALD193" s="19"/>
      <c r="ALE193" s="19"/>
      <c r="ALF193" s="19"/>
      <c r="ALG193" s="19"/>
      <c r="ALH193" s="19"/>
      <c r="ALI193" s="19"/>
      <c r="ALJ193" s="19"/>
    </row>
    <row r="194" spans="1:998" outlineLevel="1">
      <c r="A194" s="32">
        <v>30000341</v>
      </c>
      <c r="B194" s="1" t="s">
        <v>49</v>
      </c>
      <c r="C194" s="24">
        <f>C50</f>
        <v>0</v>
      </c>
      <c r="D194" s="25">
        <f t="shared" ref="D194:K194" si="648">$C194/12*D193</f>
        <v>0</v>
      </c>
      <c r="E194" s="25">
        <f t="shared" si="648"/>
        <v>0</v>
      </c>
      <c r="F194" s="25">
        <f t="shared" si="648"/>
        <v>0</v>
      </c>
      <c r="G194" s="25">
        <f t="shared" si="648"/>
        <v>0</v>
      </c>
      <c r="H194" s="25">
        <f t="shared" si="648"/>
        <v>0</v>
      </c>
      <c r="I194" s="25">
        <f t="shared" si="648"/>
        <v>0</v>
      </c>
      <c r="J194" s="25">
        <f t="shared" si="648"/>
        <v>0</v>
      </c>
      <c r="K194" s="25">
        <f t="shared" si="648"/>
        <v>0</v>
      </c>
      <c r="L194" s="25">
        <f t="shared" ref="L194:O194" si="649">$C194/12*L193</f>
        <v>0</v>
      </c>
      <c r="M194" s="25">
        <f t="shared" si="649"/>
        <v>0</v>
      </c>
      <c r="N194" s="25">
        <f t="shared" si="649"/>
        <v>0</v>
      </c>
      <c r="O194" s="25">
        <f t="shared" si="649"/>
        <v>0</v>
      </c>
      <c r="P194" s="24">
        <f>P50</f>
        <v>0</v>
      </c>
      <c r="Q194" s="25">
        <f>$P194/12*Q193</f>
        <v>0</v>
      </c>
      <c r="R194" s="25">
        <f t="shared" ref="R194:AB194" si="650">$P194/12*R193</f>
        <v>0</v>
      </c>
      <c r="S194" s="25">
        <f t="shared" si="650"/>
        <v>0</v>
      </c>
      <c r="T194" s="25">
        <f t="shared" si="650"/>
        <v>0</v>
      </c>
      <c r="U194" s="25">
        <f t="shared" si="650"/>
        <v>0</v>
      </c>
      <c r="V194" s="25">
        <f t="shared" si="650"/>
        <v>0</v>
      </c>
      <c r="W194" s="25">
        <f t="shared" si="650"/>
        <v>0</v>
      </c>
      <c r="X194" s="25">
        <f t="shared" si="650"/>
        <v>0</v>
      </c>
      <c r="Y194" s="25">
        <f t="shared" si="650"/>
        <v>0</v>
      </c>
      <c r="Z194" s="25">
        <f t="shared" si="650"/>
        <v>0</v>
      </c>
      <c r="AA194" s="25">
        <f t="shared" si="650"/>
        <v>0</v>
      </c>
      <c r="AB194" s="25">
        <f t="shared" si="650"/>
        <v>0</v>
      </c>
      <c r="AC194" s="24">
        <v>86300</v>
      </c>
      <c r="AD194" s="25">
        <f t="shared" ref="AD194:AN194" si="651">$AC194/12*AD193</f>
        <v>0</v>
      </c>
      <c r="AE194" s="25">
        <f t="shared" si="651"/>
        <v>0</v>
      </c>
      <c r="AF194" s="25">
        <f t="shared" si="651"/>
        <v>0</v>
      </c>
      <c r="AG194" s="25">
        <f t="shared" si="651"/>
        <v>0</v>
      </c>
      <c r="AH194" s="25">
        <f t="shared" si="651"/>
        <v>0</v>
      </c>
      <c r="AI194" s="25">
        <f t="shared" si="651"/>
        <v>0</v>
      </c>
      <c r="AJ194" s="25">
        <f t="shared" si="651"/>
        <v>0</v>
      </c>
      <c r="AK194" s="25">
        <f t="shared" si="651"/>
        <v>0</v>
      </c>
      <c r="AL194" s="25">
        <f t="shared" si="651"/>
        <v>0</v>
      </c>
      <c r="AM194" s="25">
        <f t="shared" si="651"/>
        <v>0</v>
      </c>
      <c r="AN194" s="25">
        <f t="shared" si="651"/>
        <v>0</v>
      </c>
      <c r="AO194" s="25">
        <f t="shared" ref="AO194" si="652">$AC194/12*AO193</f>
        <v>0</v>
      </c>
      <c r="AP194" s="24">
        <v>86300</v>
      </c>
      <c r="AQ194" s="25">
        <f>$AP194/12*AQ193</f>
        <v>0</v>
      </c>
      <c r="AR194" s="25">
        <f t="shared" ref="AR194:BB194" si="653">$AP194/12*AR193</f>
        <v>0</v>
      </c>
      <c r="AS194" s="25">
        <f t="shared" si="653"/>
        <v>0</v>
      </c>
      <c r="AT194" s="25">
        <f t="shared" si="653"/>
        <v>0</v>
      </c>
      <c r="AU194" s="25">
        <f t="shared" si="653"/>
        <v>0</v>
      </c>
      <c r="AV194" s="25">
        <f t="shared" si="653"/>
        <v>0</v>
      </c>
      <c r="AW194" s="25">
        <f t="shared" si="653"/>
        <v>0</v>
      </c>
      <c r="AX194" s="25">
        <f t="shared" si="653"/>
        <v>0</v>
      </c>
      <c r="AY194" s="25">
        <f t="shared" si="653"/>
        <v>0</v>
      </c>
      <c r="AZ194" s="25">
        <f t="shared" si="653"/>
        <v>0</v>
      </c>
      <c r="BA194" s="25">
        <f t="shared" si="653"/>
        <v>0</v>
      </c>
      <c r="BB194" s="25">
        <f t="shared" si="653"/>
        <v>0</v>
      </c>
      <c r="BC194" s="24">
        <v>86300</v>
      </c>
      <c r="BD194" s="25">
        <f>$AP194/12*BD193</f>
        <v>0</v>
      </c>
      <c r="BE194" s="25">
        <f t="shared" ref="BE194:BO194" si="654">$AP194/12*BE193</f>
        <v>0</v>
      </c>
      <c r="BF194" s="25">
        <f t="shared" si="654"/>
        <v>0</v>
      </c>
      <c r="BG194" s="25">
        <f t="shared" si="654"/>
        <v>0</v>
      </c>
      <c r="BH194" s="25">
        <f t="shared" si="654"/>
        <v>0</v>
      </c>
      <c r="BI194" s="25">
        <f t="shared" si="654"/>
        <v>0</v>
      </c>
      <c r="BJ194" s="25">
        <f t="shared" si="654"/>
        <v>0</v>
      </c>
      <c r="BK194" s="25">
        <f t="shared" si="654"/>
        <v>0</v>
      </c>
      <c r="BL194" s="25">
        <f t="shared" si="654"/>
        <v>0</v>
      </c>
      <c r="BM194" s="25">
        <f t="shared" si="654"/>
        <v>0</v>
      </c>
      <c r="BN194" s="25">
        <f t="shared" si="654"/>
        <v>0</v>
      </c>
      <c r="BO194" s="25">
        <f t="shared" si="654"/>
        <v>0</v>
      </c>
      <c r="BP194" s="24">
        <v>86300</v>
      </c>
      <c r="BQ194" s="25">
        <f>$AP194/12*BQ193</f>
        <v>0</v>
      </c>
      <c r="BR194" s="25">
        <f t="shared" ref="BR194:CB194" si="655">$AP194/12*BR193</f>
        <v>0</v>
      </c>
      <c r="BS194" s="25">
        <f t="shared" si="655"/>
        <v>0</v>
      </c>
      <c r="BT194" s="25">
        <f t="shared" si="655"/>
        <v>0</v>
      </c>
      <c r="BU194" s="25">
        <f t="shared" si="655"/>
        <v>0</v>
      </c>
      <c r="BV194" s="25">
        <f t="shared" si="655"/>
        <v>0</v>
      </c>
      <c r="BW194" s="25">
        <f t="shared" si="655"/>
        <v>0</v>
      </c>
      <c r="BX194" s="25">
        <f t="shared" si="655"/>
        <v>0</v>
      </c>
      <c r="BY194" s="25">
        <f t="shared" si="655"/>
        <v>0</v>
      </c>
      <c r="BZ194" s="25">
        <f t="shared" si="655"/>
        <v>0</v>
      </c>
      <c r="CA194" s="25">
        <f t="shared" si="655"/>
        <v>0</v>
      </c>
      <c r="CB194" s="25">
        <f t="shared" si="655"/>
        <v>0</v>
      </c>
    </row>
    <row r="195" spans="1:998" outlineLevel="1">
      <c r="A195" s="32">
        <v>30010101</v>
      </c>
      <c r="B195" s="1" t="s">
        <v>50</v>
      </c>
      <c r="C195" s="27">
        <v>4.9200000000000001E-2</v>
      </c>
      <c r="D195" s="25">
        <f t="shared" ref="D195:K197" si="656">$C195*D$194</f>
        <v>0</v>
      </c>
      <c r="E195" s="25">
        <f t="shared" si="656"/>
        <v>0</v>
      </c>
      <c r="F195" s="25">
        <f t="shared" si="656"/>
        <v>0</v>
      </c>
      <c r="G195" s="25">
        <f t="shared" si="656"/>
        <v>0</v>
      </c>
      <c r="H195" s="25">
        <f t="shared" si="656"/>
        <v>0</v>
      </c>
      <c r="I195" s="25">
        <f t="shared" si="656"/>
        <v>0</v>
      </c>
      <c r="J195" s="25">
        <f t="shared" si="656"/>
        <v>0</v>
      </c>
      <c r="K195" s="25">
        <f t="shared" si="656"/>
        <v>0</v>
      </c>
      <c r="L195" s="25">
        <f t="shared" ref="L195:O197" si="657">$C195*L$194</f>
        <v>0</v>
      </c>
      <c r="M195" s="25">
        <f t="shared" si="657"/>
        <v>0</v>
      </c>
      <c r="N195" s="25">
        <f t="shared" si="657"/>
        <v>0</v>
      </c>
      <c r="O195" s="25">
        <f t="shared" si="657"/>
        <v>0</v>
      </c>
      <c r="P195" s="27">
        <v>4.9200000000000001E-2</v>
      </c>
      <c r="Q195" s="25">
        <f>$P195*Q$194</f>
        <v>0</v>
      </c>
      <c r="R195" s="25">
        <f t="shared" ref="R195:AB197" si="658">$P195*R$194</f>
        <v>0</v>
      </c>
      <c r="S195" s="25">
        <f t="shared" si="658"/>
        <v>0</v>
      </c>
      <c r="T195" s="25">
        <f t="shared" si="658"/>
        <v>0</v>
      </c>
      <c r="U195" s="25">
        <f t="shared" si="658"/>
        <v>0</v>
      </c>
      <c r="V195" s="25">
        <f t="shared" si="658"/>
        <v>0</v>
      </c>
      <c r="W195" s="25">
        <f t="shared" si="658"/>
        <v>0</v>
      </c>
      <c r="X195" s="25">
        <f t="shared" si="658"/>
        <v>0</v>
      </c>
      <c r="Y195" s="25">
        <f t="shared" si="658"/>
        <v>0</v>
      </c>
      <c r="Z195" s="25">
        <f t="shared" si="658"/>
        <v>0</v>
      </c>
      <c r="AA195" s="25">
        <f t="shared" si="658"/>
        <v>0</v>
      </c>
      <c r="AB195" s="25">
        <f t="shared" si="658"/>
        <v>0</v>
      </c>
      <c r="AC195" s="27">
        <v>4.9200000000000001E-2</v>
      </c>
      <c r="AD195" s="25">
        <f>$AC195*AD$194</f>
        <v>0</v>
      </c>
      <c r="AE195" s="25">
        <f t="shared" ref="AE195:AO197" si="659">$AC195*AE$194</f>
        <v>0</v>
      </c>
      <c r="AF195" s="25">
        <f t="shared" si="659"/>
        <v>0</v>
      </c>
      <c r="AG195" s="25">
        <f t="shared" si="659"/>
        <v>0</v>
      </c>
      <c r="AH195" s="25">
        <f t="shared" si="659"/>
        <v>0</v>
      </c>
      <c r="AI195" s="25">
        <f t="shared" si="659"/>
        <v>0</v>
      </c>
      <c r="AJ195" s="25">
        <f t="shared" si="659"/>
        <v>0</v>
      </c>
      <c r="AK195" s="25">
        <f t="shared" si="659"/>
        <v>0</v>
      </c>
      <c r="AL195" s="25">
        <f t="shared" si="659"/>
        <v>0</v>
      </c>
      <c r="AM195" s="25">
        <f t="shared" si="659"/>
        <v>0</v>
      </c>
      <c r="AN195" s="25">
        <f t="shared" si="659"/>
        <v>0</v>
      </c>
      <c r="AO195" s="25">
        <f t="shared" si="659"/>
        <v>0</v>
      </c>
      <c r="AP195" s="27">
        <v>4.9200000000000001E-2</v>
      </c>
      <c r="AQ195" s="25">
        <f>$AP195*AQ194</f>
        <v>0</v>
      </c>
      <c r="AR195" s="25">
        <f t="shared" ref="AR195:BB195" si="660">$AP195*AR194</f>
        <v>0</v>
      </c>
      <c r="AS195" s="25">
        <f t="shared" si="660"/>
        <v>0</v>
      </c>
      <c r="AT195" s="25">
        <f t="shared" si="660"/>
        <v>0</v>
      </c>
      <c r="AU195" s="25">
        <f t="shared" si="660"/>
        <v>0</v>
      </c>
      <c r="AV195" s="25">
        <f t="shared" si="660"/>
        <v>0</v>
      </c>
      <c r="AW195" s="25">
        <f t="shared" si="660"/>
        <v>0</v>
      </c>
      <c r="AX195" s="25">
        <f t="shared" si="660"/>
        <v>0</v>
      </c>
      <c r="AY195" s="25">
        <f t="shared" si="660"/>
        <v>0</v>
      </c>
      <c r="AZ195" s="25">
        <f t="shared" si="660"/>
        <v>0</v>
      </c>
      <c r="BA195" s="25">
        <f t="shared" si="660"/>
        <v>0</v>
      </c>
      <c r="BB195" s="25">
        <f t="shared" si="660"/>
        <v>0</v>
      </c>
      <c r="BC195" s="27">
        <v>4.9200000000000001E-2</v>
      </c>
      <c r="BD195" s="25">
        <f>$AP195*BD194</f>
        <v>0</v>
      </c>
      <c r="BE195" s="25">
        <f t="shared" ref="BE195:BO195" si="661">$AP195*BE194</f>
        <v>0</v>
      </c>
      <c r="BF195" s="25">
        <f t="shared" si="661"/>
        <v>0</v>
      </c>
      <c r="BG195" s="25">
        <f t="shared" si="661"/>
        <v>0</v>
      </c>
      <c r="BH195" s="25">
        <f t="shared" si="661"/>
        <v>0</v>
      </c>
      <c r="BI195" s="25">
        <f t="shared" si="661"/>
        <v>0</v>
      </c>
      <c r="BJ195" s="25">
        <f t="shared" si="661"/>
        <v>0</v>
      </c>
      <c r="BK195" s="25">
        <f t="shared" si="661"/>
        <v>0</v>
      </c>
      <c r="BL195" s="25">
        <f t="shared" si="661"/>
        <v>0</v>
      </c>
      <c r="BM195" s="25">
        <f t="shared" si="661"/>
        <v>0</v>
      </c>
      <c r="BN195" s="25">
        <f t="shared" si="661"/>
        <v>0</v>
      </c>
      <c r="BO195" s="25">
        <f t="shared" si="661"/>
        <v>0</v>
      </c>
      <c r="BP195" s="27">
        <v>4.9200000000000001E-2</v>
      </c>
      <c r="BQ195" s="25">
        <f>$AP195*BQ194</f>
        <v>0</v>
      </c>
      <c r="BR195" s="25">
        <f t="shared" ref="BR195:CB195" si="662">$AP195*BR194</f>
        <v>0</v>
      </c>
      <c r="BS195" s="25">
        <f t="shared" si="662"/>
        <v>0</v>
      </c>
      <c r="BT195" s="25">
        <f t="shared" si="662"/>
        <v>0</v>
      </c>
      <c r="BU195" s="25">
        <f t="shared" si="662"/>
        <v>0</v>
      </c>
      <c r="BV195" s="25">
        <f t="shared" si="662"/>
        <v>0</v>
      </c>
      <c r="BW195" s="25">
        <f t="shared" si="662"/>
        <v>0</v>
      </c>
      <c r="BX195" s="25">
        <f t="shared" si="662"/>
        <v>0</v>
      </c>
      <c r="BY195" s="25">
        <f t="shared" si="662"/>
        <v>0</v>
      </c>
      <c r="BZ195" s="25">
        <f t="shared" si="662"/>
        <v>0</v>
      </c>
      <c r="CA195" s="25">
        <f t="shared" si="662"/>
        <v>0</v>
      </c>
      <c r="CB195" s="25">
        <f t="shared" si="662"/>
        <v>0</v>
      </c>
    </row>
    <row r="196" spans="1:998" outlineLevel="1">
      <c r="A196" s="32">
        <v>30010150</v>
      </c>
      <c r="B196" s="1" t="s">
        <v>51</v>
      </c>
      <c r="C196" s="27">
        <v>1.0200000000000001E-2</v>
      </c>
      <c r="D196" s="25">
        <f t="shared" si="656"/>
        <v>0</v>
      </c>
      <c r="E196" s="25">
        <f t="shared" si="656"/>
        <v>0</v>
      </c>
      <c r="F196" s="25">
        <f t="shared" si="656"/>
        <v>0</v>
      </c>
      <c r="G196" s="25">
        <f t="shared" si="656"/>
        <v>0</v>
      </c>
      <c r="H196" s="25">
        <f t="shared" si="656"/>
        <v>0</v>
      </c>
      <c r="I196" s="25">
        <f t="shared" si="656"/>
        <v>0</v>
      </c>
      <c r="J196" s="25">
        <f t="shared" si="656"/>
        <v>0</v>
      </c>
      <c r="K196" s="25">
        <f t="shared" si="656"/>
        <v>0</v>
      </c>
      <c r="L196" s="25">
        <f t="shared" si="657"/>
        <v>0</v>
      </c>
      <c r="M196" s="25">
        <f t="shared" si="657"/>
        <v>0</v>
      </c>
      <c r="N196" s="25">
        <f t="shared" si="657"/>
        <v>0</v>
      </c>
      <c r="O196" s="25">
        <f t="shared" si="657"/>
        <v>0</v>
      </c>
      <c r="P196" s="27">
        <v>1.0200000000000001E-2</v>
      </c>
      <c r="Q196" s="25">
        <f>$P196*Q$194</f>
        <v>0</v>
      </c>
      <c r="R196" s="25">
        <f t="shared" si="658"/>
        <v>0</v>
      </c>
      <c r="S196" s="25">
        <f t="shared" si="658"/>
        <v>0</v>
      </c>
      <c r="T196" s="25">
        <f t="shared" si="658"/>
        <v>0</v>
      </c>
      <c r="U196" s="25">
        <f t="shared" si="658"/>
        <v>0</v>
      </c>
      <c r="V196" s="25">
        <f t="shared" si="658"/>
        <v>0</v>
      </c>
      <c r="W196" s="25">
        <f t="shared" si="658"/>
        <v>0</v>
      </c>
      <c r="X196" s="25">
        <f t="shared" si="658"/>
        <v>0</v>
      </c>
      <c r="Y196" s="25">
        <f t="shared" si="658"/>
        <v>0</v>
      </c>
      <c r="Z196" s="25">
        <f t="shared" si="658"/>
        <v>0</v>
      </c>
      <c r="AA196" s="25">
        <f t="shared" si="658"/>
        <v>0</v>
      </c>
      <c r="AB196" s="25">
        <f t="shared" si="658"/>
        <v>0</v>
      </c>
      <c r="AC196" s="27">
        <v>1.0200000000000001E-2</v>
      </c>
      <c r="AD196" s="25">
        <f>$AC196*AD$194</f>
        <v>0</v>
      </c>
      <c r="AE196" s="25">
        <f t="shared" si="659"/>
        <v>0</v>
      </c>
      <c r="AF196" s="25">
        <f t="shared" si="659"/>
        <v>0</v>
      </c>
      <c r="AG196" s="25">
        <f t="shared" si="659"/>
        <v>0</v>
      </c>
      <c r="AH196" s="25">
        <f t="shared" si="659"/>
        <v>0</v>
      </c>
      <c r="AI196" s="25">
        <f t="shared" si="659"/>
        <v>0</v>
      </c>
      <c r="AJ196" s="25">
        <f t="shared" si="659"/>
        <v>0</v>
      </c>
      <c r="AK196" s="25">
        <f t="shared" si="659"/>
        <v>0</v>
      </c>
      <c r="AL196" s="25">
        <f t="shared" si="659"/>
        <v>0</v>
      </c>
      <c r="AM196" s="25">
        <f t="shared" si="659"/>
        <v>0</v>
      </c>
      <c r="AN196" s="25">
        <f t="shared" si="659"/>
        <v>0</v>
      </c>
      <c r="AO196" s="25">
        <f t="shared" si="659"/>
        <v>0</v>
      </c>
      <c r="AP196" s="27">
        <v>1.0200000000000001E-2</v>
      </c>
      <c r="AQ196" s="25">
        <f>$AP196*AQ194</f>
        <v>0</v>
      </c>
      <c r="AR196" s="25">
        <f t="shared" ref="AR196:BB196" si="663">$AP196*AR194</f>
        <v>0</v>
      </c>
      <c r="AS196" s="25">
        <f t="shared" si="663"/>
        <v>0</v>
      </c>
      <c r="AT196" s="25">
        <f t="shared" si="663"/>
        <v>0</v>
      </c>
      <c r="AU196" s="25">
        <f t="shared" si="663"/>
        <v>0</v>
      </c>
      <c r="AV196" s="25">
        <f t="shared" si="663"/>
        <v>0</v>
      </c>
      <c r="AW196" s="25">
        <f t="shared" si="663"/>
        <v>0</v>
      </c>
      <c r="AX196" s="25">
        <f t="shared" si="663"/>
        <v>0</v>
      </c>
      <c r="AY196" s="25">
        <f t="shared" si="663"/>
        <v>0</v>
      </c>
      <c r="AZ196" s="25">
        <f t="shared" si="663"/>
        <v>0</v>
      </c>
      <c r="BA196" s="25">
        <f t="shared" si="663"/>
        <v>0</v>
      </c>
      <c r="BB196" s="25">
        <f t="shared" si="663"/>
        <v>0</v>
      </c>
      <c r="BC196" s="27">
        <v>1.0200000000000001E-2</v>
      </c>
      <c r="BD196" s="25">
        <f>$AP196*BD194</f>
        <v>0</v>
      </c>
      <c r="BE196" s="25">
        <f t="shared" ref="BE196:BO196" si="664">$AP196*BE194</f>
        <v>0</v>
      </c>
      <c r="BF196" s="25">
        <f t="shared" si="664"/>
        <v>0</v>
      </c>
      <c r="BG196" s="25">
        <f t="shared" si="664"/>
        <v>0</v>
      </c>
      <c r="BH196" s="25">
        <f t="shared" si="664"/>
        <v>0</v>
      </c>
      <c r="BI196" s="25">
        <f t="shared" si="664"/>
        <v>0</v>
      </c>
      <c r="BJ196" s="25">
        <f t="shared" si="664"/>
        <v>0</v>
      </c>
      <c r="BK196" s="25">
        <f t="shared" si="664"/>
        <v>0</v>
      </c>
      <c r="BL196" s="25">
        <f t="shared" si="664"/>
        <v>0</v>
      </c>
      <c r="BM196" s="25">
        <f t="shared" si="664"/>
        <v>0</v>
      </c>
      <c r="BN196" s="25">
        <f t="shared" si="664"/>
        <v>0</v>
      </c>
      <c r="BO196" s="25">
        <f t="shared" si="664"/>
        <v>0</v>
      </c>
      <c r="BP196" s="27">
        <v>1.0200000000000001E-2</v>
      </c>
      <c r="BQ196" s="25">
        <f>$AP196*BQ194</f>
        <v>0</v>
      </c>
      <c r="BR196" s="25">
        <f t="shared" ref="BR196:CB196" si="665">$AP196*BR194</f>
        <v>0</v>
      </c>
      <c r="BS196" s="25">
        <f t="shared" si="665"/>
        <v>0</v>
      </c>
      <c r="BT196" s="25">
        <f t="shared" si="665"/>
        <v>0</v>
      </c>
      <c r="BU196" s="25">
        <f t="shared" si="665"/>
        <v>0</v>
      </c>
      <c r="BV196" s="25">
        <f t="shared" si="665"/>
        <v>0</v>
      </c>
      <c r="BW196" s="25">
        <f t="shared" si="665"/>
        <v>0</v>
      </c>
      <c r="BX196" s="25">
        <f t="shared" si="665"/>
        <v>0</v>
      </c>
      <c r="BY196" s="25">
        <f t="shared" si="665"/>
        <v>0</v>
      </c>
      <c r="BZ196" s="25">
        <f t="shared" si="665"/>
        <v>0</v>
      </c>
      <c r="CA196" s="25">
        <f t="shared" si="665"/>
        <v>0</v>
      </c>
      <c r="CB196" s="25">
        <f t="shared" si="665"/>
        <v>0</v>
      </c>
    </row>
    <row r="197" spans="1:998" outlineLevel="1">
      <c r="A197" s="32">
        <v>30010210</v>
      </c>
      <c r="B197" s="1" t="s">
        <v>52</v>
      </c>
      <c r="C197" s="27">
        <v>6.6799999999999998E-2</v>
      </c>
      <c r="D197" s="25">
        <f t="shared" si="656"/>
        <v>0</v>
      </c>
      <c r="E197" s="25">
        <f t="shared" si="656"/>
        <v>0</v>
      </c>
      <c r="F197" s="25">
        <f t="shared" si="656"/>
        <v>0</v>
      </c>
      <c r="G197" s="25">
        <f t="shared" si="656"/>
        <v>0</v>
      </c>
      <c r="H197" s="25">
        <f t="shared" si="656"/>
        <v>0</v>
      </c>
      <c r="I197" s="25">
        <f t="shared" si="656"/>
        <v>0</v>
      </c>
      <c r="J197" s="25">
        <f t="shared" si="656"/>
        <v>0</v>
      </c>
      <c r="K197" s="25">
        <f t="shared" si="656"/>
        <v>0</v>
      </c>
      <c r="L197" s="25">
        <f t="shared" si="657"/>
        <v>0</v>
      </c>
      <c r="M197" s="25">
        <f t="shared" si="657"/>
        <v>0</v>
      </c>
      <c r="N197" s="25">
        <f t="shared" si="657"/>
        <v>0</v>
      </c>
      <c r="O197" s="25">
        <f t="shared" si="657"/>
        <v>0</v>
      </c>
      <c r="P197" s="27">
        <v>6.6799999999999998E-2</v>
      </c>
      <c r="Q197" s="25">
        <f>$P197*Q$194</f>
        <v>0</v>
      </c>
      <c r="R197" s="25">
        <f t="shared" si="658"/>
        <v>0</v>
      </c>
      <c r="S197" s="25">
        <f t="shared" si="658"/>
        <v>0</v>
      </c>
      <c r="T197" s="25">
        <f t="shared" si="658"/>
        <v>0</v>
      </c>
      <c r="U197" s="25">
        <f t="shared" si="658"/>
        <v>0</v>
      </c>
      <c r="V197" s="25">
        <f t="shared" si="658"/>
        <v>0</v>
      </c>
      <c r="W197" s="25">
        <f t="shared" si="658"/>
        <v>0</v>
      </c>
      <c r="X197" s="25">
        <f t="shared" si="658"/>
        <v>0</v>
      </c>
      <c r="Y197" s="25">
        <f t="shared" si="658"/>
        <v>0</v>
      </c>
      <c r="Z197" s="25">
        <f t="shared" si="658"/>
        <v>0</v>
      </c>
      <c r="AA197" s="25">
        <f t="shared" si="658"/>
        <v>0</v>
      </c>
      <c r="AB197" s="25">
        <f t="shared" si="658"/>
        <v>0</v>
      </c>
      <c r="AC197" s="27">
        <v>6.6799999999999998E-2</v>
      </c>
      <c r="AD197" s="25">
        <f>$AC197*AD$194</f>
        <v>0</v>
      </c>
      <c r="AE197" s="25">
        <f t="shared" si="659"/>
        <v>0</v>
      </c>
      <c r="AF197" s="25">
        <f t="shared" si="659"/>
        <v>0</v>
      </c>
      <c r="AG197" s="25">
        <f t="shared" si="659"/>
        <v>0</v>
      </c>
      <c r="AH197" s="25">
        <f t="shared" si="659"/>
        <v>0</v>
      </c>
      <c r="AI197" s="25">
        <f t="shared" si="659"/>
        <v>0</v>
      </c>
      <c r="AJ197" s="25">
        <f t="shared" si="659"/>
        <v>0</v>
      </c>
      <c r="AK197" s="25">
        <f t="shared" si="659"/>
        <v>0</v>
      </c>
      <c r="AL197" s="25">
        <f t="shared" si="659"/>
        <v>0</v>
      </c>
      <c r="AM197" s="25">
        <f t="shared" si="659"/>
        <v>0</v>
      </c>
      <c r="AN197" s="25">
        <f t="shared" si="659"/>
        <v>0</v>
      </c>
      <c r="AO197" s="25">
        <f t="shared" si="659"/>
        <v>0</v>
      </c>
      <c r="AP197" s="27">
        <v>6.6799999999999998E-2</v>
      </c>
      <c r="AQ197" s="25">
        <f>$AP197*AQ194</f>
        <v>0</v>
      </c>
      <c r="AR197" s="25">
        <f t="shared" ref="AR197:BB197" si="666">$AP197*AR194</f>
        <v>0</v>
      </c>
      <c r="AS197" s="25">
        <f t="shared" si="666"/>
        <v>0</v>
      </c>
      <c r="AT197" s="25">
        <f t="shared" si="666"/>
        <v>0</v>
      </c>
      <c r="AU197" s="25">
        <f t="shared" si="666"/>
        <v>0</v>
      </c>
      <c r="AV197" s="25">
        <f t="shared" si="666"/>
        <v>0</v>
      </c>
      <c r="AW197" s="25">
        <f t="shared" si="666"/>
        <v>0</v>
      </c>
      <c r="AX197" s="25">
        <f t="shared" si="666"/>
        <v>0</v>
      </c>
      <c r="AY197" s="25">
        <f t="shared" si="666"/>
        <v>0</v>
      </c>
      <c r="AZ197" s="25">
        <f t="shared" si="666"/>
        <v>0</v>
      </c>
      <c r="BA197" s="25">
        <f t="shared" si="666"/>
        <v>0</v>
      </c>
      <c r="BB197" s="25">
        <f t="shared" si="666"/>
        <v>0</v>
      </c>
      <c r="BC197" s="27">
        <v>6.6799999999999998E-2</v>
      </c>
      <c r="BD197" s="25">
        <f>$AP197*BD194</f>
        <v>0</v>
      </c>
      <c r="BE197" s="25">
        <f t="shared" ref="BE197:BO197" si="667">$AP197*BE194</f>
        <v>0</v>
      </c>
      <c r="BF197" s="25">
        <f t="shared" si="667"/>
        <v>0</v>
      </c>
      <c r="BG197" s="25">
        <f t="shared" si="667"/>
        <v>0</v>
      </c>
      <c r="BH197" s="25">
        <f t="shared" si="667"/>
        <v>0</v>
      </c>
      <c r="BI197" s="25">
        <f t="shared" si="667"/>
        <v>0</v>
      </c>
      <c r="BJ197" s="25">
        <f t="shared" si="667"/>
        <v>0</v>
      </c>
      <c r="BK197" s="25">
        <f t="shared" si="667"/>
        <v>0</v>
      </c>
      <c r="BL197" s="25">
        <f t="shared" si="667"/>
        <v>0</v>
      </c>
      <c r="BM197" s="25">
        <f t="shared" si="667"/>
        <v>0</v>
      </c>
      <c r="BN197" s="25">
        <f t="shared" si="667"/>
        <v>0</v>
      </c>
      <c r="BO197" s="25">
        <f t="shared" si="667"/>
        <v>0</v>
      </c>
      <c r="BP197" s="27">
        <v>6.6799999999999998E-2</v>
      </c>
      <c r="BQ197" s="25">
        <f>$AP197*BQ194</f>
        <v>0</v>
      </c>
      <c r="BR197" s="25">
        <f t="shared" ref="BR197:CB197" si="668">$AP197*BR194</f>
        <v>0</v>
      </c>
      <c r="BS197" s="25">
        <f t="shared" si="668"/>
        <v>0</v>
      </c>
      <c r="BT197" s="25">
        <f t="shared" si="668"/>
        <v>0</v>
      </c>
      <c r="BU197" s="25">
        <f t="shared" si="668"/>
        <v>0</v>
      </c>
      <c r="BV197" s="25">
        <f t="shared" si="668"/>
        <v>0</v>
      </c>
      <c r="BW197" s="25">
        <f t="shared" si="668"/>
        <v>0</v>
      </c>
      <c r="BX197" s="25">
        <f t="shared" si="668"/>
        <v>0</v>
      </c>
      <c r="BY197" s="25">
        <f t="shared" si="668"/>
        <v>0</v>
      </c>
      <c r="BZ197" s="25">
        <f t="shared" si="668"/>
        <v>0</v>
      </c>
      <c r="CA197" s="25">
        <f t="shared" si="668"/>
        <v>0</v>
      </c>
      <c r="CB197" s="25">
        <f t="shared" si="668"/>
        <v>0</v>
      </c>
    </row>
    <row r="198" spans="1:998" outlineLevel="1">
      <c r="A198" s="32">
        <v>30010292</v>
      </c>
      <c r="B198" s="1" t="s">
        <v>53</v>
      </c>
      <c r="C198" s="33">
        <v>135</v>
      </c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33">
        <v>135</v>
      </c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33">
        <v>135</v>
      </c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33">
        <v>135</v>
      </c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33">
        <v>135</v>
      </c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33">
        <v>135</v>
      </c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</row>
    <row r="199" spans="1:998" outlineLevel="1">
      <c r="A199" s="32">
        <v>30010301</v>
      </c>
      <c r="B199" s="1" t="s">
        <v>54</v>
      </c>
      <c r="C199" s="27">
        <v>3.5000000000000001E-3</v>
      </c>
      <c r="D199" s="25">
        <f t="shared" ref="D199:K200" si="669">$C199*D$194</f>
        <v>0</v>
      </c>
      <c r="E199" s="25">
        <f t="shared" si="669"/>
        <v>0</v>
      </c>
      <c r="F199" s="25">
        <f t="shared" si="669"/>
        <v>0</v>
      </c>
      <c r="G199" s="25">
        <f t="shared" si="669"/>
        <v>0</v>
      </c>
      <c r="H199" s="25">
        <f t="shared" si="669"/>
        <v>0</v>
      </c>
      <c r="I199" s="25">
        <f t="shared" si="669"/>
        <v>0</v>
      </c>
      <c r="J199" s="25">
        <f t="shared" si="669"/>
        <v>0</v>
      </c>
      <c r="K199" s="25">
        <f t="shared" si="669"/>
        <v>0</v>
      </c>
      <c r="L199" s="25">
        <f t="shared" ref="L199:O200" si="670">$C199*L$194</f>
        <v>0</v>
      </c>
      <c r="M199" s="25">
        <f t="shared" si="670"/>
        <v>0</v>
      </c>
      <c r="N199" s="25">
        <f t="shared" si="670"/>
        <v>0</v>
      </c>
      <c r="O199" s="25">
        <f t="shared" si="670"/>
        <v>0</v>
      </c>
      <c r="P199" s="27">
        <v>3.5000000000000001E-3</v>
      </c>
      <c r="Q199" s="25">
        <f>$P199*Q$194</f>
        <v>0</v>
      </c>
      <c r="R199" s="25">
        <f t="shared" ref="R199:AB200" si="671">$P199*R$194</f>
        <v>0</v>
      </c>
      <c r="S199" s="25">
        <f t="shared" si="671"/>
        <v>0</v>
      </c>
      <c r="T199" s="25">
        <f t="shared" si="671"/>
        <v>0</v>
      </c>
      <c r="U199" s="25">
        <f t="shared" si="671"/>
        <v>0</v>
      </c>
      <c r="V199" s="25">
        <f t="shared" si="671"/>
        <v>0</v>
      </c>
      <c r="W199" s="25">
        <f t="shared" si="671"/>
        <v>0</v>
      </c>
      <c r="X199" s="25">
        <f t="shared" si="671"/>
        <v>0</v>
      </c>
      <c r="Y199" s="25">
        <f t="shared" si="671"/>
        <v>0</v>
      </c>
      <c r="Z199" s="25">
        <f t="shared" si="671"/>
        <v>0</v>
      </c>
      <c r="AA199" s="25">
        <f t="shared" si="671"/>
        <v>0</v>
      </c>
      <c r="AB199" s="25">
        <f t="shared" si="671"/>
        <v>0</v>
      </c>
      <c r="AC199" s="27">
        <v>3.5000000000000001E-3</v>
      </c>
      <c r="AD199" s="25">
        <f>$AC199*AD$194</f>
        <v>0</v>
      </c>
      <c r="AE199" s="25">
        <f t="shared" ref="AE199:AO200" si="672">$AC199*AE$194</f>
        <v>0</v>
      </c>
      <c r="AF199" s="25">
        <f t="shared" si="672"/>
        <v>0</v>
      </c>
      <c r="AG199" s="25">
        <f t="shared" si="672"/>
        <v>0</v>
      </c>
      <c r="AH199" s="25">
        <f t="shared" si="672"/>
        <v>0</v>
      </c>
      <c r="AI199" s="25">
        <f t="shared" si="672"/>
        <v>0</v>
      </c>
      <c r="AJ199" s="25">
        <f t="shared" si="672"/>
        <v>0</v>
      </c>
      <c r="AK199" s="25">
        <f t="shared" si="672"/>
        <v>0</v>
      </c>
      <c r="AL199" s="25">
        <f t="shared" si="672"/>
        <v>0</v>
      </c>
      <c r="AM199" s="25">
        <f t="shared" si="672"/>
        <v>0</v>
      </c>
      <c r="AN199" s="25">
        <f t="shared" si="672"/>
        <v>0</v>
      </c>
      <c r="AO199" s="25">
        <f t="shared" si="672"/>
        <v>0</v>
      </c>
      <c r="AP199" s="27">
        <v>3.5000000000000001E-3</v>
      </c>
      <c r="AQ199" s="25">
        <f>$AP199*AQ194</f>
        <v>0</v>
      </c>
      <c r="AR199" s="25">
        <f t="shared" ref="AR199:BB199" si="673">$AP199*AR194</f>
        <v>0</v>
      </c>
      <c r="AS199" s="25">
        <f t="shared" si="673"/>
        <v>0</v>
      </c>
      <c r="AT199" s="25">
        <f t="shared" si="673"/>
        <v>0</v>
      </c>
      <c r="AU199" s="25">
        <f t="shared" si="673"/>
        <v>0</v>
      </c>
      <c r="AV199" s="25">
        <f t="shared" si="673"/>
        <v>0</v>
      </c>
      <c r="AW199" s="25">
        <f t="shared" si="673"/>
        <v>0</v>
      </c>
      <c r="AX199" s="25">
        <f t="shared" si="673"/>
        <v>0</v>
      </c>
      <c r="AY199" s="25">
        <f t="shared" si="673"/>
        <v>0</v>
      </c>
      <c r="AZ199" s="25">
        <f t="shared" si="673"/>
        <v>0</v>
      </c>
      <c r="BA199" s="25">
        <f t="shared" si="673"/>
        <v>0</v>
      </c>
      <c r="BB199" s="25">
        <f t="shared" si="673"/>
        <v>0</v>
      </c>
      <c r="BC199" s="27">
        <v>3.5000000000000001E-3</v>
      </c>
      <c r="BD199" s="25">
        <f>$AP199*BD194</f>
        <v>0</v>
      </c>
      <c r="BE199" s="25">
        <f t="shared" ref="BE199:BO199" si="674">$AP199*BE194</f>
        <v>0</v>
      </c>
      <c r="BF199" s="25">
        <f t="shared" si="674"/>
        <v>0</v>
      </c>
      <c r="BG199" s="25">
        <f t="shared" si="674"/>
        <v>0</v>
      </c>
      <c r="BH199" s="25">
        <f t="shared" si="674"/>
        <v>0</v>
      </c>
      <c r="BI199" s="25">
        <f t="shared" si="674"/>
        <v>0</v>
      </c>
      <c r="BJ199" s="25">
        <f t="shared" si="674"/>
        <v>0</v>
      </c>
      <c r="BK199" s="25">
        <f t="shared" si="674"/>
        <v>0</v>
      </c>
      <c r="BL199" s="25">
        <f t="shared" si="674"/>
        <v>0</v>
      </c>
      <c r="BM199" s="25">
        <f t="shared" si="674"/>
        <v>0</v>
      </c>
      <c r="BN199" s="25">
        <f t="shared" si="674"/>
        <v>0</v>
      </c>
      <c r="BO199" s="25">
        <f t="shared" si="674"/>
        <v>0</v>
      </c>
      <c r="BP199" s="27">
        <v>3.5000000000000001E-3</v>
      </c>
      <c r="BQ199" s="25">
        <f>$AP199*BQ194</f>
        <v>0</v>
      </c>
      <c r="BR199" s="25">
        <f t="shared" ref="BR199:CB199" si="675">$AP199*BR194</f>
        <v>0</v>
      </c>
      <c r="BS199" s="25">
        <f t="shared" si="675"/>
        <v>0</v>
      </c>
      <c r="BT199" s="25">
        <f t="shared" si="675"/>
        <v>0</v>
      </c>
      <c r="BU199" s="25">
        <f t="shared" si="675"/>
        <v>0</v>
      </c>
      <c r="BV199" s="25">
        <f t="shared" si="675"/>
        <v>0</v>
      </c>
      <c r="BW199" s="25">
        <f t="shared" si="675"/>
        <v>0</v>
      </c>
      <c r="BX199" s="25">
        <f t="shared" si="675"/>
        <v>0</v>
      </c>
      <c r="BY199" s="25">
        <f t="shared" si="675"/>
        <v>0</v>
      </c>
      <c r="BZ199" s="25">
        <f t="shared" si="675"/>
        <v>0</v>
      </c>
      <c r="CA199" s="25">
        <f t="shared" si="675"/>
        <v>0</v>
      </c>
      <c r="CB199" s="25">
        <f t="shared" si="675"/>
        <v>0</v>
      </c>
    </row>
    <row r="200" spans="1:998" outlineLevel="1">
      <c r="A200" s="32">
        <v>30010401</v>
      </c>
      <c r="B200" s="1" t="s">
        <v>55</v>
      </c>
      <c r="C200" s="27">
        <v>1.0200000000000001E-2</v>
      </c>
      <c r="D200" s="25">
        <f t="shared" si="669"/>
        <v>0</v>
      </c>
      <c r="E200" s="25">
        <f t="shared" si="669"/>
        <v>0</v>
      </c>
      <c r="F200" s="25">
        <f t="shared" si="669"/>
        <v>0</v>
      </c>
      <c r="G200" s="25">
        <f t="shared" si="669"/>
        <v>0</v>
      </c>
      <c r="H200" s="25">
        <f t="shared" si="669"/>
        <v>0</v>
      </c>
      <c r="I200" s="25">
        <f t="shared" si="669"/>
        <v>0</v>
      </c>
      <c r="J200" s="25">
        <f t="shared" si="669"/>
        <v>0</v>
      </c>
      <c r="K200" s="25">
        <f t="shared" si="669"/>
        <v>0</v>
      </c>
      <c r="L200" s="25">
        <f t="shared" si="670"/>
        <v>0</v>
      </c>
      <c r="M200" s="25">
        <f t="shared" si="670"/>
        <v>0</v>
      </c>
      <c r="N200" s="25">
        <f t="shared" si="670"/>
        <v>0</v>
      </c>
      <c r="O200" s="25">
        <f t="shared" si="670"/>
        <v>0</v>
      </c>
      <c r="P200" s="27">
        <v>1.0200000000000001E-2</v>
      </c>
      <c r="Q200" s="25">
        <f>$P200*Q$194</f>
        <v>0</v>
      </c>
      <c r="R200" s="25">
        <f t="shared" si="671"/>
        <v>0</v>
      </c>
      <c r="S200" s="25">
        <f t="shared" si="671"/>
        <v>0</v>
      </c>
      <c r="T200" s="25">
        <f t="shared" si="671"/>
        <v>0</v>
      </c>
      <c r="U200" s="25">
        <f t="shared" si="671"/>
        <v>0</v>
      </c>
      <c r="V200" s="25">
        <f t="shared" si="671"/>
        <v>0</v>
      </c>
      <c r="W200" s="25">
        <f t="shared" si="671"/>
        <v>0</v>
      </c>
      <c r="X200" s="25">
        <f t="shared" si="671"/>
        <v>0</v>
      </c>
      <c r="Y200" s="25">
        <f t="shared" si="671"/>
        <v>0</v>
      </c>
      <c r="Z200" s="25">
        <f t="shared" si="671"/>
        <v>0</v>
      </c>
      <c r="AA200" s="25">
        <f t="shared" si="671"/>
        <v>0</v>
      </c>
      <c r="AB200" s="25">
        <f t="shared" si="671"/>
        <v>0</v>
      </c>
      <c r="AC200" s="27">
        <v>1.0200000000000001E-2</v>
      </c>
      <c r="AD200" s="25">
        <f>$AC200*AD$194</f>
        <v>0</v>
      </c>
      <c r="AE200" s="25">
        <f t="shared" si="672"/>
        <v>0</v>
      </c>
      <c r="AF200" s="25">
        <f t="shared" si="672"/>
        <v>0</v>
      </c>
      <c r="AG200" s="25">
        <f t="shared" si="672"/>
        <v>0</v>
      </c>
      <c r="AH200" s="25">
        <f t="shared" si="672"/>
        <v>0</v>
      </c>
      <c r="AI200" s="25">
        <f t="shared" si="672"/>
        <v>0</v>
      </c>
      <c r="AJ200" s="25">
        <f t="shared" si="672"/>
        <v>0</v>
      </c>
      <c r="AK200" s="25">
        <f t="shared" si="672"/>
        <v>0</v>
      </c>
      <c r="AL200" s="25">
        <f t="shared" si="672"/>
        <v>0</v>
      </c>
      <c r="AM200" s="25">
        <f t="shared" si="672"/>
        <v>0</v>
      </c>
      <c r="AN200" s="25">
        <f t="shared" si="672"/>
        <v>0</v>
      </c>
      <c r="AO200" s="25">
        <f t="shared" si="672"/>
        <v>0</v>
      </c>
      <c r="AP200" s="27">
        <v>1.0200000000000001E-2</v>
      </c>
      <c r="AQ200" s="25">
        <f>$AP200*AQ194</f>
        <v>0</v>
      </c>
      <c r="AR200" s="25">
        <f t="shared" ref="AR200:BB200" si="676">$AP200*AR194</f>
        <v>0</v>
      </c>
      <c r="AS200" s="25">
        <f t="shared" si="676"/>
        <v>0</v>
      </c>
      <c r="AT200" s="25">
        <f t="shared" si="676"/>
        <v>0</v>
      </c>
      <c r="AU200" s="25">
        <f t="shared" si="676"/>
        <v>0</v>
      </c>
      <c r="AV200" s="25">
        <f t="shared" si="676"/>
        <v>0</v>
      </c>
      <c r="AW200" s="25">
        <f t="shared" si="676"/>
        <v>0</v>
      </c>
      <c r="AX200" s="25">
        <f t="shared" si="676"/>
        <v>0</v>
      </c>
      <c r="AY200" s="25">
        <f t="shared" si="676"/>
        <v>0</v>
      </c>
      <c r="AZ200" s="25">
        <f t="shared" si="676"/>
        <v>0</v>
      </c>
      <c r="BA200" s="25">
        <f t="shared" si="676"/>
        <v>0</v>
      </c>
      <c r="BB200" s="25">
        <f t="shared" si="676"/>
        <v>0</v>
      </c>
      <c r="BC200" s="27">
        <v>1.0200000000000001E-2</v>
      </c>
      <c r="BD200" s="25">
        <f>$AP200*BD194</f>
        <v>0</v>
      </c>
      <c r="BE200" s="25">
        <f t="shared" ref="BE200:BO200" si="677">$AP200*BE194</f>
        <v>0</v>
      </c>
      <c r="BF200" s="25">
        <f t="shared" si="677"/>
        <v>0</v>
      </c>
      <c r="BG200" s="25">
        <f t="shared" si="677"/>
        <v>0</v>
      </c>
      <c r="BH200" s="25">
        <f t="shared" si="677"/>
        <v>0</v>
      </c>
      <c r="BI200" s="25">
        <f t="shared" si="677"/>
        <v>0</v>
      </c>
      <c r="BJ200" s="25">
        <f t="shared" si="677"/>
        <v>0</v>
      </c>
      <c r="BK200" s="25">
        <f t="shared" si="677"/>
        <v>0</v>
      </c>
      <c r="BL200" s="25">
        <f t="shared" si="677"/>
        <v>0</v>
      </c>
      <c r="BM200" s="25">
        <f t="shared" si="677"/>
        <v>0</v>
      </c>
      <c r="BN200" s="25">
        <f t="shared" si="677"/>
        <v>0</v>
      </c>
      <c r="BO200" s="25">
        <f t="shared" si="677"/>
        <v>0</v>
      </c>
      <c r="BP200" s="27">
        <v>1.0200000000000001E-2</v>
      </c>
      <c r="BQ200" s="25">
        <f>$AP200*BQ194</f>
        <v>0</v>
      </c>
      <c r="BR200" s="25">
        <f t="shared" ref="BR200:CB200" si="678">$AP200*BR194</f>
        <v>0</v>
      </c>
      <c r="BS200" s="25">
        <f t="shared" si="678"/>
        <v>0</v>
      </c>
      <c r="BT200" s="25">
        <f t="shared" si="678"/>
        <v>0</v>
      </c>
      <c r="BU200" s="25">
        <f t="shared" si="678"/>
        <v>0</v>
      </c>
      <c r="BV200" s="25">
        <f t="shared" si="678"/>
        <v>0</v>
      </c>
      <c r="BW200" s="25">
        <f t="shared" si="678"/>
        <v>0</v>
      </c>
      <c r="BX200" s="25">
        <f t="shared" si="678"/>
        <v>0</v>
      </c>
      <c r="BY200" s="25">
        <f t="shared" si="678"/>
        <v>0</v>
      </c>
      <c r="BZ200" s="25">
        <f t="shared" si="678"/>
        <v>0</v>
      </c>
      <c r="CA200" s="25">
        <f t="shared" si="678"/>
        <v>0</v>
      </c>
      <c r="CB200" s="25">
        <f t="shared" si="678"/>
        <v>0</v>
      </c>
    </row>
    <row r="201" spans="1:998" s="23" customFormat="1">
      <c r="A201" s="21" t="s">
        <v>56</v>
      </c>
      <c r="B201" s="22"/>
      <c r="C201" s="26">
        <f>SUM(D201:O201)</f>
        <v>0</v>
      </c>
      <c r="D201" s="26">
        <f t="shared" ref="D201:K201" si="679">SUM(D194:D200)</f>
        <v>0</v>
      </c>
      <c r="E201" s="26">
        <f t="shared" si="679"/>
        <v>0</v>
      </c>
      <c r="F201" s="26">
        <f t="shared" si="679"/>
        <v>0</v>
      </c>
      <c r="G201" s="26">
        <f t="shared" si="679"/>
        <v>0</v>
      </c>
      <c r="H201" s="26">
        <f t="shared" si="679"/>
        <v>0</v>
      </c>
      <c r="I201" s="26">
        <f t="shared" si="679"/>
        <v>0</v>
      </c>
      <c r="J201" s="26">
        <f t="shared" si="679"/>
        <v>0</v>
      </c>
      <c r="K201" s="26">
        <f t="shared" si="679"/>
        <v>0</v>
      </c>
      <c r="L201" s="26">
        <f t="shared" ref="L201:O201" si="680">SUM(L194:L200)</f>
        <v>0</v>
      </c>
      <c r="M201" s="26">
        <f t="shared" si="680"/>
        <v>0</v>
      </c>
      <c r="N201" s="26">
        <f t="shared" si="680"/>
        <v>0</v>
      </c>
      <c r="O201" s="26">
        <f t="shared" si="680"/>
        <v>0</v>
      </c>
      <c r="P201" s="26">
        <f>SUM(Q201:AB201)</f>
        <v>0</v>
      </c>
      <c r="Q201" s="26">
        <f t="shared" ref="Q201:AB201" si="681">SUM(Q194:Q200)</f>
        <v>0</v>
      </c>
      <c r="R201" s="26">
        <f t="shared" si="681"/>
        <v>0</v>
      </c>
      <c r="S201" s="26">
        <f t="shared" si="681"/>
        <v>0</v>
      </c>
      <c r="T201" s="26">
        <f t="shared" si="681"/>
        <v>0</v>
      </c>
      <c r="U201" s="26">
        <f t="shared" si="681"/>
        <v>0</v>
      </c>
      <c r="V201" s="26">
        <f t="shared" si="681"/>
        <v>0</v>
      </c>
      <c r="W201" s="26">
        <f t="shared" si="681"/>
        <v>0</v>
      </c>
      <c r="X201" s="26">
        <f t="shared" si="681"/>
        <v>0</v>
      </c>
      <c r="Y201" s="26">
        <f t="shared" si="681"/>
        <v>0</v>
      </c>
      <c r="Z201" s="26">
        <f t="shared" si="681"/>
        <v>0</v>
      </c>
      <c r="AA201" s="26">
        <f t="shared" si="681"/>
        <v>0</v>
      </c>
      <c r="AB201" s="26">
        <f t="shared" si="681"/>
        <v>0</v>
      </c>
      <c r="AC201" s="26">
        <f>SUM(AD201:AO201)</f>
        <v>0</v>
      </c>
      <c r="AD201" s="26">
        <f t="shared" ref="AD201:AO201" si="682">SUM(AD194:AD200)</f>
        <v>0</v>
      </c>
      <c r="AE201" s="26">
        <f t="shared" si="682"/>
        <v>0</v>
      </c>
      <c r="AF201" s="26">
        <f t="shared" si="682"/>
        <v>0</v>
      </c>
      <c r="AG201" s="26">
        <f t="shared" si="682"/>
        <v>0</v>
      </c>
      <c r="AH201" s="26">
        <f t="shared" si="682"/>
        <v>0</v>
      </c>
      <c r="AI201" s="26">
        <f t="shared" si="682"/>
        <v>0</v>
      </c>
      <c r="AJ201" s="26">
        <f t="shared" si="682"/>
        <v>0</v>
      </c>
      <c r="AK201" s="26">
        <f t="shared" si="682"/>
        <v>0</v>
      </c>
      <c r="AL201" s="26">
        <f t="shared" si="682"/>
        <v>0</v>
      </c>
      <c r="AM201" s="26">
        <f t="shared" si="682"/>
        <v>0</v>
      </c>
      <c r="AN201" s="26">
        <f t="shared" si="682"/>
        <v>0</v>
      </c>
      <c r="AO201" s="26">
        <f t="shared" si="682"/>
        <v>0</v>
      </c>
      <c r="AP201" s="26">
        <f>SUM(AQ201:BB201)</f>
        <v>0</v>
      </c>
      <c r="AQ201" s="26">
        <f t="shared" ref="AQ201:BB201" si="683">SUM(AQ194:AQ200)</f>
        <v>0</v>
      </c>
      <c r="AR201" s="26">
        <f t="shared" si="683"/>
        <v>0</v>
      </c>
      <c r="AS201" s="26">
        <f t="shared" si="683"/>
        <v>0</v>
      </c>
      <c r="AT201" s="26">
        <f t="shared" si="683"/>
        <v>0</v>
      </c>
      <c r="AU201" s="26">
        <f t="shared" si="683"/>
        <v>0</v>
      </c>
      <c r="AV201" s="26">
        <f t="shared" si="683"/>
        <v>0</v>
      </c>
      <c r="AW201" s="26">
        <f t="shared" si="683"/>
        <v>0</v>
      </c>
      <c r="AX201" s="26">
        <f t="shared" si="683"/>
        <v>0</v>
      </c>
      <c r="AY201" s="26">
        <f t="shared" si="683"/>
        <v>0</v>
      </c>
      <c r="AZ201" s="26">
        <f t="shared" si="683"/>
        <v>0</v>
      </c>
      <c r="BA201" s="26">
        <f t="shared" si="683"/>
        <v>0</v>
      </c>
      <c r="BB201" s="26">
        <f t="shared" si="683"/>
        <v>0</v>
      </c>
      <c r="BC201" s="26">
        <f>SUM(BD201:BO201)</f>
        <v>0</v>
      </c>
      <c r="BD201" s="26">
        <f t="shared" ref="BD201:BO201" si="684">SUM(BD194:BD200)</f>
        <v>0</v>
      </c>
      <c r="BE201" s="26">
        <f t="shared" si="684"/>
        <v>0</v>
      </c>
      <c r="BF201" s="26">
        <f t="shared" si="684"/>
        <v>0</v>
      </c>
      <c r="BG201" s="26">
        <f t="shared" si="684"/>
        <v>0</v>
      </c>
      <c r="BH201" s="26">
        <f t="shared" si="684"/>
        <v>0</v>
      </c>
      <c r="BI201" s="26">
        <f t="shared" si="684"/>
        <v>0</v>
      </c>
      <c r="BJ201" s="26">
        <f t="shared" si="684"/>
        <v>0</v>
      </c>
      <c r="BK201" s="26">
        <f t="shared" si="684"/>
        <v>0</v>
      </c>
      <c r="BL201" s="26">
        <f t="shared" si="684"/>
        <v>0</v>
      </c>
      <c r="BM201" s="26">
        <f t="shared" si="684"/>
        <v>0</v>
      </c>
      <c r="BN201" s="26">
        <f t="shared" si="684"/>
        <v>0</v>
      </c>
      <c r="BO201" s="26">
        <f t="shared" si="684"/>
        <v>0</v>
      </c>
      <c r="BP201" s="26">
        <f>SUM(BQ201:CB201)</f>
        <v>0</v>
      </c>
      <c r="BQ201" s="26">
        <f t="shared" ref="BQ201:CB201" si="685">SUM(BQ194:BQ200)</f>
        <v>0</v>
      </c>
      <c r="BR201" s="26">
        <f t="shared" si="685"/>
        <v>0</v>
      </c>
      <c r="BS201" s="26">
        <f t="shared" si="685"/>
        <v>0</v>
      </c>
      <c r="BT201" s="26">
        <f t="shared" si="685"/>
        <v>0</v>
      </c>
      <c r="BU201" s="26">
        <f t="shared" si="685"/>
        <v>0</v>
      </c>
      <c r="BV201" s="26">
        <f t="shared" si="685"/>
        <v>0</v>
      </c>
      <c r="BW201" s="26">
        <f t="shared" si="685"/>
        <v>0</v>
      </c>
      <c r="BX201" s="26">
        <f t="shared" si="685"/>
        <v>0</v>
      </c>
      <c r="BY201" s="26">
        <f t="shared" si="685"/>
        <v>0</v>
      </c>
      <c r="BZ201" s="26">
        <f t="shared" si="685"/>
        <v>0</v>
      </c>
      <c r="CA201" s="26">
        <f t="shared" si="685"/>
        <v>0</v>
      </c>
      <c r="CB201" s="26">
        <f t="shared" si="685"/>
        <v>0</v>
      </c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  <c r="IS201" s="22"/>
      <c r="IT201" s="22"/>
      <c r="IU201" s="22"/>
      <c r="IV201" s="22"/>
      <c r="IW201" s="22"/>
      <c r="IX201" s="22"/>
      <c r="IY201" s="22"/>
      <c r="IZ201" s="22"/>
      <c r="JA201" s="22"/>
      <c r="JB201" s="22"/>
      <c r="JC201" s="22"/>
      <c r="JD201" s="22"/>
      <c r="JE201" s="22"/>
      <c r="JF201" s="22"/>
      <c r="JG201" s="22"/>
      <c r="JH201" s="22"/>
      <c r="JI201" s="22"/>
      <c r="JJ201" s="22"/>
      <c r="JK201" s="22"/>
      <c r="JL201" s="22"/>
      <c r="JM201" s="22"/>
      <c r="JN201" s="22"/>
      <c r="JO201" s="22"/>
      <c r="JP201" s="22"/>
      <c r="JQ201" s="22"/>
      <c r="JR201" s="22"/>
      <c r="JS201" s="22"/>
      <c r="JT201" s="22"/>
      <c r="JU201" s="22"/>
      <c r="JV201" s="22"/>
      <c r="JW201" s="22"/>
      <c r="JX201" s="22"/>
      <c r="JY201" s="22"/>
      <c r="JZ201" s="22"/>
      <c r="KA201" s="22"/>
      <c r="KB201" s="22"/>
      <c r="KC201" s="22"/>
      <c r="KD201" s="22"/>
      <c r="KE201" s="22"/>
      <c r="KF201" s="22"/>
      <c r="KG201" s="22"/>
      <c r="KH201" s="22"/>
      <c r="KI201" s="22"/>
      <c r="KJ201" s="22"/>
      <c r="KK201" s="22"/>
      <c r="KL201" s="22"/>
      <c r="KM201" s="22"/>
      <c r="KN201" s="22"/>
      <c r="KO201" s="22"/>
      <c r="KP201" s="22"/>
      <c r="KQ201" s="22"/>
      <c r="KR201" s="22"/>
      <c r="KS201" s="22"/>
      <c r="KT201" s="22"/>
      <c r="KU201" s="22"/>
      <c r="KV201" s="22"/>
      <c r="KW201" s="22"/>
      <c r="KX201" s="22"/>
      <c r="KY201" s="22"/>
      <c r="KZ201" s="22"/>
      <c r="LA201" s="22"/>
      <c r="LB201" s="22"/>
      <c r="LC201" s="22"/>
      <c r="LD201" s="22"/>
      <c r="LE201" s="22"/>
      <c r="LF201" s="22"/>
      <c r="LG201" s="22"/>
      <c r="LH201" s="22"/>
      <c r="LI201" s="22"/>
      <c r="LJ201" s="22"/>
      <c r="LK201" s="22"/>
      <c r="LL201" s="22"/>
      <c r="LM201" s="22"/>
      <c r="LN201" s="22"/>
      <c r="LO201" s="22"/>
      <c r="LP201" s="22"/>
      <c r="LQ201" s="22"/>
      <c r="LR201" s="22"/>
      <c r="LS201" s="22"/>
      <c r="LT201" s="22"/>
      <c r="LU201" s="22"/>
      <c r="LV201" s="22"/>
      <c r="LW201" s="22"/>
      <c r="LX201" s="22"/>
      <c r="LY201" s="22"/>
      <c r="LZ201" s="22"/>
      <c r="MA201" s="22"/>
      <c r="MB201" s="22"/>
      <c r="MC201" s="22"/>
      <c r="MD201" s="22"/>
      <c r="ME201" s="22"/>
      <c r="MF201" s="22"/>
      <c r="MG201" s="22"/>
      <c r="MH201" s="22"/>
      <c r="MI201" s="22"/>
      <c r="MJ201" s="22"/>
      <c r="MK201" s="22"/>
      <c r="ML201" s="22"/>
      <c r="MM201" s="22"/>
      <c r="MN201" s="22"/>
      <c r="MO201" s="22"/>
      <c r="MP201" s="22"/>
      <c r="MQ201" s="22"/>
      <c r="MR201" s="22"/>
      <c r="MS201" s="22"/>
      <c r="MT201" s="22"/>
      <c r="MU201" s="22"/>
      <c r="MV201" s="22"/>
      <c r="MW201" s="22"/>
      <c r="MX201" s="22"/>
      <c r="MY201" s="22"/>
      <c r="MZ201" s="22"/>
      <c r="NA201" s="22"/>
      <c r="NB201" s="22"/>
      <c r="NC201" s="22"/>
      <c r="ND201" s="22"/>
      <c r="NE201" s="22"/>
      <c r="NF201" s="22"/>
      <c r="NG201" s="22"/>
      <c r="NH201" s="22"/>
      <c r="NI201" s="22"/>
      <c r="NJ201" s="22"/>
      <c r="NK201" s="22"/>
      <c r="NL201" s="22"/>
      <c r="NM201" s="22"/>
      <c r="NN201" s="22"/>
      <c r="NO201" s="22"/>
      <c r="NP201" s="22"/>
      <c r="NQ201" s="22"/>
      <c r="NR201" s="22"/>
      <c r="NS201" s="22"/>
      <c r="NT201" s="22"/>
      <c r="NU201" s="22"/>
      <c r="NV201" s="22"/>
      <c r="NW201" s="22"/>
      <c r="NX201" s="22"/>
      <c r="NY201" s="22"/>
      <c r="NZ201" s="22"/>
      <c r="OA201" s="22"/>
      <c r="OB201" s="22"/>
      <c r="OC201" s="22"/>
      <c r="OD201" s="22"/>
      <c r="OE201" s="22"/>
      <c r="OF201" s="22"/>
      <c r="OG201" s="22"/>
      <c r="OH201" s="22"/>
      <c r="OI201" s="22"/>
      <c r="OJ201" s="22"/>
      <c r="OK201" s="22"/>
      <c r="OL201" s="22"/>
      <c r="OM201" s="22"/>
      <c r="ON201" s="22"/>
      <c r="OO201" s="22"/>
      <c r="OP201" s="22"/>
      <c r="OQ201" s="22"/>
      <c r="OR201" s="22"/>
      <c r="OS201" s="22"/>
      <c r="OT201" s="22"/>
      <c r="OU201" s="22"/>
      <c r="OV201" s="22"/>
      <c r="OW201" s="22"/>
      <c r="OX201" s="22"/>
      <c r="OY201" s="22"/>
      <c r="OZ201" s="22"/>
      <c r="PA201" s="22"/>
      <c r="PB201" s="22"/>
      <c r="PC201" s="22"/>
      <c r="PD201" s="22"/>
      <c r="PE201" s="22"/>
      <c r="PF201" s="22"/>
      <c r="PG201" s="22"/>
      <c r="PH201" s="22"/>
      <c r="PI201" s="22"/>
      <c r="PJ201" s="22"/>
      <c r="PK201" s="22"/>
      <c r="PL201" s="22"/>
      <c r="PM201" s="22"/>
      <c r="PN201" s="22"/>
      <c r="PO201" s="22"/>
      <c r="PP201" s="22"/>
      <c r="PQ201" s="22"/>
      <c r="PR201" s="22"/>
      <c r="PS201" s="22"/>
      <c r="PT201" s="22"/>
      <c r="PU201" s="22"/>
      <c r="PV201" s="22"/>
      <c r="PW201" s="22"/>
      <c r="PX201" s="22"/>
      <c r="PY201" s="22"/>
      <c r="PZ201" s="22"/>
      <c r="QA201" s="22"/>
      <c r="QB201" s="22"/>
      <c r="QC201" s="22"/>
      <c r="QD201" s="22"/>
      <c r="QE201" s="22"/>
      <c r="QF201" s="22"/>
      <c r="QG201" s="22"/>
      <c r="QH201" s="22"/>
      <c r="QI201" s="22"/>
      <c r="QJ201" s="22"/>
      <c r="QK201" s="22"/>
      <c r="QL201" s="22"/>
      <c r="QM201" s="22"/>
      <c r="QN201" s="22"/>
      <c r="QO201" s="22"/>
      <c r="QP201" s="22"/>
      <c r="QQ201" s="22"/>
      <c r="QR201" s="22"/>
      <c r="QS201" s="22"/>
      <c r="QT201" s="22"/>
      <c r="QU201" s="22"/>
      <c r="QV201" s="22"/>
      <c r="QW201" s="22"/>
      <c r="QX201" s="22"/>
      <c r="QY201" s="22"/>
      <c r="QZ201" s="22"/>
      <c r="RA201" s="22"/>
      <c r="RB201" s="22"/>
      <c r="RC201" s="22"/>
      <c r="RD201" s="22"/>
      <c r="RE201" s="22"/>
      <c r="RF201" s="22"/>
      <c r="RG201" s="22"/>
      <c r="RH201" s="22"/>
      <c r="RI201" s="22"/>
      <c r="RJ201" s="22"/>
      <c r="RK201" s="22"/>
      <c r="RL201" s="22"/>
      <c r="RM201" s="22"/>
      <c r="RN201" s="22"/>
      <c r="RO201" s="22"/>
      <c r="RP201" s="22"/>
      <c r="RQ201" s="22"/>
      <c r="RR201" s="22"/>
      <c r="RS201" s="22"/>
      <c r="RT201" s="22"/>
      <c r="RU201" s="22"/>
      <c r="RV201" s="22"/>
      <c r="RW201" s="22"/>
      <c r="RX201" s="22"/>
      <c r="RY201" s="22"/>
      <c r="RZ201" s="22"/>
      <c r="SA201" s="22"/>
      <c r="SB201" s="22"/>
      <c r="SC201" s="22"/>
      <c r="SD201" s="22"/>
      <c r="SE201" s="22"/>
      <c r="SF201" s="22"/>
      <c r="SG201" s="22"/>
      <c r="SH201" s="22"/>
      <c r="SI201" s="22"/>
      <c r="SJ201" s="22"/>
      <c r="SK201" s="22"/>
      <c r="SL201" s="22"/>
      <c r="SM201" s="22"/>
      <c r="SN201" s="22"/>
      <c r="SO201" s="22"/>
      <c r="SP201" s="22"/>
      <c r="SQ201" s="22"/>
      <c r="SR201" s="22"/>
      <c r="SS201" s="22"/>
      <c r="ST201" s="22"/>
      <c r="SU201" s="22"/>
      <c r="SV201" s="22"/>
      <c r="SW201" s="22"/>
      <c r="SX201" s="22"/>
      <c r="SY201" s="22"/>
      <c r="SZ201" s="22"/>
      <c r="TA201" s="22"/>
      <c r="TB201" s="22"/>
      <c r="TC201" s="22"/>
      <c r="TD201" s="22"/>
      <c r="TE201" s="22"/>
      <c r="TF201" s="22"/>
      <c r="TG201" s="22"/>
      <c r="TH201" s="22"/>
      <c r="TI201" s="22"/>
      <c r="TJ201" s="22"/>
      <c r="TK201" s="22"/>
      <c r="TL201" s="22"/>
      <c r="TM201" s="22"/>
      <c r="TN201" s="22"/>
      <c r="TO201" s="22"/>
      <c r="TP201" s="22"/>
      <c r="TQ201" s="22"/>
      <c r="TR201" s="22"/>
      <c r="TS201" s="22"/>
      <c r="TT201" s="22"/>
      <c r="TU201" s="22"/>
      <c r="TV201" s="22"/>
      <c r="TW201" s="22"/>
      <c r="TX201" s="22"/>
      <c r="TY201" s="22"/>
      <c r="TZ201" s="22"/>
      <c r="UA201" s="22"/>
      <c r="UB201" s="22"/>
      <c r="UC201" s="22"/>
      <c r="UD201" s="22"/>
      <c r="UE201" s="22"/>
      <c r="UF201" s="22"/>
      <c r="UG201" s="22"/>
      <c r="UH201" s="22"/>
      <c r="UI201" s="22"/>
      <c r="UJ201" s="22"/>
      <c r="UK201" s="22"/>
      <c r="UL201" s="22"/>
      <c r="UM201" s="22"/>
      <c r="UN201" s="22"/>
      <c r="UO201" s="22"/>
      <c r="UP201" s="22"/>
      <c r="UQ201" s="22"/>
      <c r="UR201" s="22"/>
      <c r="US201" s="22"/>
      <c r="UT201" s="22"/>
      <c r="UU201" s="22"/>
      <c r="UV201" s="22"/>
      <c r="UW201" s="22"/>
      <c r="UX201" s="22"/>
      <c r="UY201" s="22"/>
      <c r="UZ201" s="22"/>
      <c r="VA201" s="22"/>
      <c r="VB201" s="22"/>
      <c r="VC201" s="22"/>
      <c r="VD201" s="22"/>
      <c r="VE201" s="22"/>
      <c r="VF201" s="22"/>
      <c r="VG201" s="22"/>
      <c r="VH201" s="22"/>
      <c r="VI201" s="22"/>
      <c r="VJ201" s="22"/>
      <c r="VK201" s="22"/>
      <c r="VL201" s="22"/>
      <c r="VM201" s="22"/>
      <c r="VN201" s="22"/>
      <c r="VO201" s="22"/>
      <c r="VP201" s="22"/>
      <c r="VQ201" s="22"/>
      <c r="VR201" s="22"/>
      <c r="VS201" s="22"/>
      <c r="VT201" s="22"/>
      <c r="VU201" s="22"/>
      <c r="VV201" s="22"/>
      <c r="VW201" s="22"/>
      <c r="VX201" s="22"/>
      <c r="VY201" s="22"/>
      <c r="VZ201" s="22"/>
      <c r="WA201" s="22"/>
      <c r="WB201" s="22"/>
      <c r="WC201" s="22"/>
      <c r="WD201" s="22"/>
      <c r="WE201" s="22"/>
      <c r="WF201" s="22"/>
      <c r="WG201" s="22"/>
      <c r="WH201" s="22"/>
      <c r="WI201" s="22"/>
      <c r="WJ201" s="22"/>
      <c r="WK201" s="22"/>
      <c r="WL201" s="22"/>
      <c r="WM201" s="22"/>
      <c r="WN201" s="22"/>
      <c r="WO201" s="22"/>
      <c r="WP201" s="22"/>
      <c r="WQ201" s="22"/>
      <c r="WR201" s="22"/>
      <c r="WS201" s="22"/>
      <c r="WT201" s="22"/>
      <c r="WU201" s="22"/>
      <c r="WV201" s="22"/>
      <c r="WW201" s="22"/>
      <c r="WX201" s="22"/>
      <c r="WY201" s="22"/>
      <c r="WZ201" s="22"/>
      <c r="XA201" s="22"/>
      <c r="XB201" s="22"/>
      <c r="XC201" s="22"/>
      <c r="XD201" s="22"/>
      <c r="XE201" s="22"/>
      <c r="XF201" s="22"/>
      <c r="XG201" s="22"/>
      <c r="XH201" s="22"/>
      <c r="XI201" s="22"/>
      <c r="XJ201" s="22"/>
      <c r="XK201" s="22"/>
      <c r="XL201" s="22"/>
      <c r="XM201" s="22"/>
      <c r="XN201" s="22"/>
      <c r="XO201" s="22"/>
      <c r="XP201" s="22"/>
      <c r="XQ201" s="22"/>
      <c r="XR201" s="22"/>
      <c r="XS201" s="22"/>
      <c r="XT201" s="22"/>
      <c r="XU201" s="22"/>
      <c r="XV201" s="22"/>
      <c r="XW201" s="22"/>
      <c r="XX201" s="22"/>
      <c r="XY201" s="22"/>
      <c r="XZ201" s="22"/>
      <c r="YA201" s="22"/>
      <c r="YB201" s="22"/>
      <c r="YC201" s="22"/>
      <c r="YD201" s="22"/>
      <c r="YE201" s="22"/>
      <c r="YF201" s="22"/>
      <c r="YG201" s="22"/>
      <c r="YH201" s="22"/>
      <c r="YI201" s="22"/>
      <c r="YJ201" s="22"/>
      <c r="YK201" s="22"/>
      <c r="YL201" s="22"/>
      <c r="YM201" s="22"/>
      <c r="YN201" s="22"/>
      <c r="YO201" s="22"/>
      <c r="YP201" s="22"/>
      <c r="YQ201" s="22"/>
      <c r="YR201" s="22"/>
      <c r="YS201" s="22"/>
      <c r="YT201" s="22"/>
      <c r="YU201" s="22"/>
      <c r="YV201" s="22"/>
      <c r="YW201" s="22"/>
      <c r="YX201" s="22"/>
      <c r="YY201" s="22"/>
      <c r="YZ201" s="22"/>
      <c r="ZA201" s="22"/>
      <c r="ZB201" s="22"/>
      <c r="ZC201" s="22"/>
      <c r="ZD201" s="22"/>
      <c r="ZE201" s="22"/>
      <c r="ZF201" s="22"/>
      <c r="ZG201" s="22"/>
      <c r="ZH201" s="22"/>
      <c r="ZI201" s="22"/>
      <c r="ZJ201" s="22"/>
      <c r="ZK201" s="22"/>
      <c r="ZL201" s="22"/>
      <c r="ZM201" s="22"/>
      <c r="ZN201" s="22"/>
      <c r="ZO201" s="22"/>
      <c r="ZP201" s="22"/>
      <c r="ZQ201" s="22"/>
      <c r="ZR201" s="22"/>
      <c r="ZS201" s="22"/>
      <c r="ZT201" s="22"/>
      <c r="ZU201" s="22"/>
      <c r="ZV201" s="22"/>
      <c r="ZW201" s="22"/>
      <c r="ZX201" s="22"/>
      <c r="ZY201" s="22"/>
      <c r="ZZ201" s="22"/>
      <c r="AAA201" s="22"/>
      <c r="AAB201" s="22"/>
      <c r="AAC201" s="22"/>
      <c r="AAD201" s="22"/>
      <c r="AAE201" s="22"/>
      <c r="AAF201" s="22"/>
      <c r="AAG201" s="22"/>
      <c r="AAH201" s="22"/>
      <c r="AAI201" s="22"/>
      <c r="AAJ201" s="22"/>
      <c r="AAK201" s="22"/>
      <c r="AAL201" s="22"/>
      <c r="AAM201" s="22"/>
      <c r="AAN201" s="22"/>
      <c r="AAO201" s="22"/>
      <c r="AAP201" s="22"/>
      <c r="AAQ201" s="22"/>
      <c r="AAR201" s="22"/>
      <c r="AAS201" s="22"/>
      <c r="AAT201" s="22"/>
      <c r="AAU201" s="22"/>
      <c r="AAV201" s="22"/>
      <c r="AAW201" s="22"/>
      <c r="AAX201" s="22"/>
      <c r="AAY201" s="22"/>
      <c r="AAZ201" s="22"/>
      <c r="ABA201" s="22"/>
      <c r="ABB201" s="22"/>
      <c r="ABC201" s="22"/>
      <c r="ABD201" s="22"/>
      <c r="ABE201" s="22"/>
      <c r="ABF201" s="22"/>
      <c r="ABG201" s="22"/>
      <c r="ABH201" s="22"/>
      <c r="ABI201" s="22"/>
      <c r="ABJ201" s="22"/>
      <c r="ABK201" s="22"/>
      <c r="ABL201" s="22"/>
      <c r="ABM201" s="22"/>
      <c r="ABN201" s="22"/>
      <c r="ABO201" s="22"/>
      <c r="ABP201" s="22"/>
      <c r="ABQ201" s="22"/>
      <c r="ABR201" s="22"/>
      <c r="ABS201" s="22"/>
      <c r="ABT201" s="22"/>
      <c r="ABU201" s="22"/>
      <c r="ABV201" s="22"/>
      <c r="ABW201" s="22"/>
      <c r="ABX201" s="22"/>
      <c r="ABY201" s="22"/>
      <c r="ABZ201" s="22"/>
      <c r="ACA201" s="22"/>
      <c r="ACB201" s="22"/>
      <c r="ACC201" s="22"/>
      <c r="ACD201" s="22"/>
      <c r="ACE201" s="22"/>
      <c r="ACF201" s="22"/>
      <c r="ACG201" s="22"/>
      <c r="ACH201" s="22"/>
      <c r="ACI201" s="22"/>
      <c r="ACJ201" s="22"/>
      <c r="ACK201" s="22"/>
      <c r="ACL201" s="22"/>
      <c r="ACM201" s="22"/>
      <c r="ACN201" s="22"/>
      <c r="ACO201" s="22"/>
      <c r="ACP201" s="22"/>
      <c r="ACQ201" s="22"/>
      <c r="ACR201" s="22"/>
      <c r="ACS201" s="22"/>
      <c r="ACT201" s="22"/>
      <c r="ACU201" s="22"/>
      <c r="ACV201" s="22"/>
      <c r="ACW201" s="22"/>
      <c r="ACX201" s="22"/>
      <c r="ACY201" s="22"/>
      <c r="ACZ201" s="22"/>
      <c r="ADA201" s="22"/>
      <c r="ADB201" s="22"/>
      <c r="ADC201" s="22"/>
      <c r="ADD201" s="22"/>
      <c r="ADE201" s="22"/>
      <c r="ADF201" s="22"/>
      <c r="ADG201" s="22"/>
      <c r="ADH201" s="22"/>
      <c r="ADI201" s="22"/>
      <c r="ADJ201" s="22"/>
      <c r="ADK201" s="22"/>
      <c r="ADL201" s="22"/>
      <c r="ADM201" s="22"/>
      <c r="ADN201" s="22"/>
      <c r="ADO201" s="22"/>
      <c r="ADP201" s="22"/>
      <c r="ADQ201" s="22"/>
      <c r="ADR201" s="22"/>
      <c r="ADS201" s="22"/>
      <c r="ADT201" s="22"/>
      <c r="ADU201" s="22"/>
      <c r="ADV201" s="22"/>
      <c r="ADW201" s="22"/>
      <c r="ADX201" s="22"/>
      <c r="ADY201" s="22"/>
      <c r="ADZ201" s="22"/>
      <c r="AEA201" s="22"/>
      <c r="AEB201" s="22"/>
      <c r="AEC201" s="22"/>
      <c r="AED201" s="22"/>
      <c r="AEE201" s="22"/>
      <c r="AEF201" s="22"/>
      <c r="AEG201" s="22"/>
      <c r="AEH201" s="22"/>
      <c r="AEI201" s="22"/>
      <c r="AEJ201" s="22"/>
      <c r="AEK201" s="22"/>
      <c r="AEL201" s="22"/>
      <c r="AEM201" s="22"/>
      <c r="AEN201" s="22"/>
      <c r="AEO201" s="22"/>
      <c r="AEP201" s="22"/>
      <c r="AEQ201" s="22"/>
      <c r="AER201" s="22"/>
      <c r="AES201" s="22"/>
      <c r="AET201" s="22"/>
      <c r="AEU201" s="22"/>
      <c r="AEV201" s="22"/>
      <c r="AEW201" s="22"/>
      <c r="AEX201" s="22"/>
      <c r="AEY201" s="22"/>
      <c r="AEZ201" s="22"/>
      <c r="AFA201" s="22"/>
      <c r="AFB201" s="22"/>
      <c r="AFC201" s="22"/>
      <c r="AFD201" s="22"/>
      <c r="AFE201" s="22"/>
      <c r="AFF201" s="22"/>
      <c r="AFG201" s="22"/>
      <c r="AFH201" s="22"/>
      <c r="AFI201" s="22"/>
      <c r="AFJ201" s="22"/>
      <c r="AFK201" s="22"/>
      <c r="AFL201" s="22"/>
      <c r="AFM201" s="22"/>
      <c r="AFN201" s="22"/>
      <c r="AFO201" s="22"/>
      <c r="AFP201" s="22"/>
      <c r="AFQ201" s="22"/>
      <c r="AFR201" s="22"/>
      <c r="AFS201" s="22"/>
      <c r="AFT201" s="22"/>
      <c r="AFU201" s="22"/>
      <c r="AFV201" s="22"/>
      <c r="AFW201" s="22"/>
      <c r="AFX201" s="22"/>
      <c r="AFY201" s="22"/>
      <c r="AFZ201" s="22"/>
      <c r="AGA201" s="22"/>
      <c r="AGB201" s="22"/>
      <c r="AGC201" s="22"/>
      <c r="AGD201" s="22"/>
      <c r="AGE201" s="22"/>
      <c r="AGF201" s="22"/>
      <c r="AGG201" s="22"/>
      <c r="AGH201" s="22"/>
      <c r="AGI201" s="22"/>
      <c r="AGJ201" s="22"/>
      <c r="AGK201" s="22"/>
      <c r="AGL201" s="22"/>
      <c r="AGM201" s="22"/>
      <c r="AGN201" s="22"/>
      <c r="AGO201" s="22"/>
      <c r="AGP201" s="22"/>
      <c r="AGQ201" s="22"/>
      <c r="AGR201" s="22"/>
      <c r="AGS201" s="22"/>
      <c r="AGT201" s="22"/>
      <c r="AGU201" s="22"/>
      <c r="AGV201" s="22"/>
      <c r="AGW201" s="22"/>
      <c r="AGX201" s="22"/>
      <c r="AGY201" s="22"/>
      <c r="AGZ201" s="22"/>
      <c r="AHA201" s="22"/>
      <c r="AHB201" s="22"/>
      <c r="AHC201" s="22"/>
      <c r="AHD201" s="22"/>
      <c r="AHE201" s="22"/>
      <c r="AHF201" s="22"/>
      <c r="AHG201" s="22"/>
      <c r="AHH201" s="22"/>
      <c r="AHI201" s="22"/>
      <c r="AHJ201" s="22"/>
      <c r="AHK201" s="22"/>
      <c r="AHL201" s="22"/>
      <c r="AHM201" s="22"/>
      <c r="AHN201" s="22"/>
      <c r="AHO201" s="22"/>
      <c r="AHP201" s="22"/>
      <c r="AHQ201" s="22"/>
      <c r="AHR201" s="22"/>
      <c r="AHS201" s="22"/>
      <c r="AHT201" s="22"/>
      <c r="AHU201" s="22"/>
      <c r="AHV201" s="22"/>
      <c r="AHW201" s="22"/>
      <c r="AHX201" s="22"/>
      <c r="AHY201" s="22"/>
      <c r="AHZ201" s="22"/>
      <c r="AIA201" s="22"/>
      <c r="AIB201" s="22"/>
      <c r="AIC201" s="22"/>
      <c r="AID201" s="22"/>
      <c r="AIE201" s="22"/>
      <c r="AIF201" s="22"/>
      <c r="AIG201" s="22"/>
      <c r="AIH201" s="22"/>
      <c r="AII201" s="22"/>
      <c r="AIJ201" s="22"/>
      <c r="AIK201" s="22"/>
      <c r="AIL201" s="22"/>
      <c r="AIM201" s="22"/>
      <c r="AIN201" s="22"/>
      <c r="AIO201" s="22"/>
      <c r="AIP201" s="22"/>
      <c r="AIQ201" s="22"/>
      <c r="AIR201" s="22"/>
      <c r="AIS201" s="22"/>
      <c r="AIT201" s="22"/>
      <c r="AIU201" s="22"/>
      <c r="AIV201" s="22"/>
      <c r="AIW201" s="22"/>
      <c r="AIX201" s="22"/>
      <c r="AIY201" s="22"/>
      <c r="AIZ201" s="22"/>
      <c r="AJA201" s="22"/>
      <c r="AJB201" s="22"/>
      <c r="AJC201" s="22"/>
      <c r="AJD201" s="22"/>
      <c r="AJE201" s="22"/>
      <c r="AJF201" s="22"/>
      <c r="AJG201" s="22"/>
      <c r="AJH201" s="22"/>
      <c r="AJI201" s="22"/>
      <c r="AJJ201" s="22"/>
      <c r="AJK201" s="22"/>
      <c r="AJL201" s="22"/>
      <c r="AJM201" s="22"/>
      <c r="AJN201" s="22"/>
      <c r="AJO201" s="22"/>
      <c r="AJP201" s="22"/>
      <c r="AJQ201" s="22"/>
      <c r="AJR201" s="22"/>
      <c r="AJS201" s="22"/>
      <c r="AJT201" s="22"/>
      <c r="AJU201" s="22"/>
      <c r="AJV201" s="22"/>
      <c r="AJW201" s="22"/>
      <c r="AJX201" s="22"/>
      <c r="AJY201" s="22"/>
      <c r="AJZ201" s="22"/>
      <c r="AKA201" s="22"/>
      <c r="AKB201" s="22"/>
      <c r="AKC201" s="22"/>
      <c r="AKD201" s="22"/>
      <c r="AKE201" s="22"/>
      <c r="AKF201" s="22"/>
      <c r="AKG201" s="22"/>
      <c r="AKH201" s="22"/>
      <c r="AKI201" s="22"/>
      <c r="AKJ201" s="22"/>
      <c r="AKK201" s="22"/>
      <c r="AKL201" s="22"/>
      <c r="AKM201" s="22"/>
      <c r="AKN201" s="22"/>
      <c r="AKO201" s="22"/>
      <c r="AKP201" s="22"/>
      <c r="AKQ201" s="22"/>
      <c r="AKR201" s="22"/>
      <c r="AKS201" s="22"/>
      <c r="AKT201" s="22"/>
      <c r="AKU201" s="22"/>
      <c r="AKV201" s="22"/>
      <c r="AKW201" s="22"/>
      <c r="AKX201" s="22"/>
      <c r="AKY201" s="22"/>
      <c r="AKZ201" s="22"/>
      <c r="ALA201" s="22"/>
      <c r="ALB201" s="22"/>
      <c r="ALC201" s="22"/>
      <c r="ALD201" s="22"/>
      <c r="ALE201" s="22"/>
      <c r="ALF201" s="22"/>
      <c r="ALG201" s="22"/>
      <c r="ALH201" s="22"/>
      <c r="ALI201" s="22"/>
      <c r="ALJ201" s="2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9757-DDDB-0649-BAC2-C8D5364FD126}">
  <sheetPr>
    <tabColor theme="7"/>
  </sheetPr>
  <dimension ref="A1:ALI89"/>
  <sheetViews>
    <sheetView workbookViewId="0">
      <selection activeCell="A9" sqref="A9"/>
    </sheetView>
  </sheetViews>
  <sheetFormatPr defaultColWidth="10.875" defaultRowHeight="11.1" outlineLevelRow="1" outlineLevelCol="1"/>
  <cols>
    <col min="1" max="1" width="36.5" style="36" customWidth="1"/>
    <col min="2" max="2" width="10.875" style="1"/>
    <col min="3" max="3" width="14.125" style="1" customWidth="1"/>
    <col min="4" max="4" width="12.875" style="1" customWidth="1" outlineLevel="1"/>
    <col min="5" max="14" width="11.125" style="1" customWidth="1" outlineLevel="1"/>
    <col min="15" max="15" width="10.875" style="1" customWidth="1" outlineLevel="1"/>
    <col min="16" max="16" width="12.625" style="1" customWidth="1"/>
    <col min="17" max="27" width="11.125" style="1" customWidth="1" outlineLevel="1"/>
    <col min="28" max="28" width="10.875" style="1" customWidth="1" outlineLevel="1"/>
    <col min="29" max="29" width="12.625" style="1" customWidth="1"/>
    <col min="30" max="40" width="11.125" style="1" customWidth="1" outlineLevel="1"/>
    <col min="41" max="41" width="10.875" style="1" customWidth="1" outlineLevel="1"/>
    <col min="42" max="42" width="11.125" style="1" customWidth="1"/>
    <col min="43" max="53" width="11.125" style="1" customWidth="1" outlineLevel="1"/>
    <col min="54" max="54" width="10.875" style="1" customWidth="1" outlineLevel="1"/>
    <col min="55" max="55" width="12.625" style="1" customWidth="1"/>
    <col min="56" max="66" width="11.125" style="1" customWidth="1" outlineLevel="1"/>
    <col min="67" max="67" width="10.875" style="1" customWidth="1" outlineLevel="1"/>
    <col min="68" max="68" width="12.625" style="1" customWidth="1"/>
    <col min="69" max="79" width="11.125" style="1" customWidth="1" outlineLevel="1"/>
    <col min="80" max="80" width="10.875" style="1" customWidth="1" outlineLevel="1"/>
    <col min="81" max="997" width="10.875" style="1"/>
    <col min="998" max="16384" width="10.875" style="2"/>
  </cols>
  <sheetData>
    <row r="1" spans="1:997" ht="15">
      <c r="A1" s="58" t="s">
        <v>40</v>
      </c>
      <c r="B1" s="16"/>
    </row>
    <row r="2" spans="1:997">
      <c r="A2" s="40" t="s">
        <v>72</v>
      </c>
      <c r="B2" s="17"/>
    </row>
    <row r="3" spans="1:997">
      <c r="A3" s="41"/>
      <c r="B3" s="30"/>
    </row>
    <row r="4" spans="1:997" s="5" customFormat="1">
      <c r="A4" s="42"/>
      <c r="C4" s="6">
        <v>2021</v>
      </c>
      <c r="D4" s="7">
        <v>44197</v>
      </c>
      <c r="E4" s="7">
        <v>44228</v>
      </c>
      <c r="F4" s="7">
        <v>44256</v>
      </c>
      <c r="G4" s="7">
        <v>44287</v>
      </c>
      <c r="H4" s="7">
        <v>44317</v>
      </c>
      <c r="I4" s="7">
        <v>44348</v>
      </c>
      <c r="J4" s="7">
        <v>44378</v>
      </c>
      <c r="K4" s="7">
        <v>44409</v>
      </c>
      <c r="L4" s="7">
        <v>44440</v>
      </c>
      <c r="M4" s="7">
        <v>44470</v>
      </c>
      <c r="N4" s="7">
        <v>44501</v>
      </c>
      <c r="O4" s="7">
        <v>44531</v>
      </c>
      <c r="P4" s="6">
        <v>2022</v>
      </c>
      <c r="Q4" s="7">
        <v>44562</v>
      </c>
      <c r="R4" s="7">
        <v>44593</v>
      </c>
      <c r="S4" s="7">
        <v>44621</v>
      </c>
      <c r="T4" s="7">
        <v>44652</v>
      </c>
      <c r="U4" s="7">
        <v>44682</v>
      </c>
      <c r="V4" s="7">
        <v>44713</v>
      </c>
      <c r="W4" s="7">
        <v>44743</v>
      </c>
      <c r="X4" s="7">
        <v>44774</v>
      </c>
      <c r="Y4" s="7">
        <v>44805</v>
      </c>
      <c r="Z4" s="7">
        <v>44835</v>
      </c>
      <c r="AA4" s="7">
        <v>44866</v>
      </c>
      <c r="AB4" s="7">
        <v>44896</v>
      </c>
      <c r="AC4" s="6">
        <v>2023</v>
      </c>
      <c r="AD4" s="7">
        <v>44927</v>
      </c>
      <c r="AE4" s="7">
        <v>44958</v>
      </c>
      <c r="AF4" s="7">
        <v>44986</v>
      </c>
      <c r="AG4" s="7">
        <v>45017</v>
      </c>
      <c r="AH4" s="7">
        <v>45047</v>
      </c>
      <c r="AI4" s="7">
        <v>45078</v>
      </c>
      <c r="AJ4" s="7">
        <v>45108</v>
      </c>
      <c r="AK4" s="7">
        <v>45139</v>
      </c>
      <c r="AL4" s="7">
        <v>45170</v>
      </c>
      <c r="AM4" s="7">
        <v>45200</v>
      </c>
      <c r="AN4" s="7">
        <v>45231</v>
      </c>
      <c r="AO4" s="7">
        <v>45261</v>
      </c>
      <c r="AP4" s="6">
        <v>2024</v>
      </c>
      <c r="AQ4" s="7">
        <v>45292</v>
      </c>
      <c r="AR4" s="7">
        <v>45323</v>
      </c>
      <c r="AS4" s="7">
        <v>45352</v>
      </c>
      <c r="AT4" s="7">
        <v>45383</v>
      </c>
      <c r="AU4" s="7">
        <v>45413</v>
      </c>
      <c r="AV4" s="7">
        <v>45444</v>
      </c>
      <c r="AW4" s="7">
        <v>45474</v>
      </c>
      <c r="AX4" s="7">
        <v>45505</v>
      </c>
      <c r="AY4" s="7">
        <v>45536</v>
      </c>
      <c r="AZ4" s="7">
        <v>45566</v>
      </c>
      <c r="BA4" s="7">
        <v>45597</v>
      </c>
      <c r="BB4" s="7">
        <v>45627</v>
      </c>
      <c r="BC4" s="6">
        <v>2025</v>
      </c>
      <c r="BD4" s="7">
        <v>45658</v>
      </c>
      <c r="BE4" s="7">
        <v>45689</v>
      </c>
      <c r="BF4" s="7">
        <v>45717</v>
      </c>
      <c r="BG4" s="7">
        <v>45748</v>
      </c>
      <c r="BH4" s="7">
        <v>45778</v>
      </c>
      <c r="BI4" s="7">
        <v>45809</v>
      </c>
      <c r="BJ4" s="7">
        <v>45839</v>
      </c>
      <c r="BK4" s="7">
        <v>45870</v>
      </c>
      <c r="BL4" s="7">
        <v>45901</v>
      </c>
      <c r="BM4" s="7">
        <v>45931</v>
      </c>
      <c r="BN4" s="7">
        <v>45962</v>
      </c>
      <c r="BO4" s="7">
        <v>45992</v>
      </c>
      <c r="BP4" s="6">
        <v>2026</v>
      </c>
      <c r="BQ4" s="7">
        <v>46023</v>
      </c>
      <c r="BR4" s="7">
        <v>46054</v>
      </c>
      <c r="BS4" s="7">
        <v>46082</v>
      </c>
      <c r="BT4" s="7">
        <v>46113</v>
      </c>
      <c r="BU4" s="7">
        <v>46143</v>
      </c>
      <c r="BV4" s="7">
        <v>46174</v>
      </c>
      <c r="BW4" s="7">
        <v>46204</v>
      </c>
      <c r="BX4" s="7">
        <v>46235</v>
      </c>
      <c r="BY4" s="7">
        <v>46266</v>
      </c>
      <c r="BZ4" s="7">
        <v>46296</v>
      </c>
      <c r="CA4" s="7">
        <v>46327</v>
      </c>
      <c r="CB4" s="7">
        <v>46357</v>
      </c>
    </row>
    <row r="5" spans="1:997" s="5" customFormat="1">
      <c r="A5" s="42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6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6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</row>
    <row r="6" spans="1:997" s="13" customFormat="1" ht="12">
      <c r="A6" s="43" t="s">
        <v>46</v>
      </c>
      <c r="B6" s="11"/>
      <c r="C6" s="9">
        <f t="shared" ref="C6:C35" si="0">SUM(D6:O6)</f>
        <v>0</v>
      </c>
      <c r="D6" s="12">
        <f t="shared" ref="D6:O6" si="1">SUM(D7:D98)</f>
        <v>0</v>
      </c>
      <c r="E6" s="12">
        <f t="shared" si="1"/>
        <v>0</v>
      </c>
      <c r="F6" s="12">
        <f t="shared" si="1"/>
        <v>0</v>
      </c>
      <c r="G6" s="12">
        <f t="shared" si="1"/>
        <v>0</v>
      </c>
      <c r="H6" s="12">
        <f t="shared" si="1"/>
        <v>0</v>
      </c>
      <c r="I6" s="12">
        <f t="shared" si="1"/>
        <v>0</v>
      </c>
      <c r="J6" s="12">
        <f t="shared" si="1"/>
        <v>0</v>
      </c>
      <c r="K6" s="12">
        <f t="shared" si="1"/>
        <v>0</v>
      </c>
      <c r="L6" s="12">
        <f t="shared" si="1"/>
        <v>0</v>
      </c>
      <c r="M6" s="12">
        <f t="shared" si="1"/>
        <v>0</v>
      </c>
      <c r="N6" s="12">
        <f t="shared" si="1"/>
        <v>0</v>
      </c>
      <c r="O6" s="12">
        <f t="shared" si="1"/>
        <v>0</v>
      </c>
      <c r="P6" s="9">
        <f t="shared" ref="P6:P35" si="2">SUM(Q6:AB6)</f>
        <v>0</v>
      </c>
      <c r="Q6" s="12">
        <f t="shared" ref="Q6:AB6" si="3">SUM(Q7:Q98)</f>
        <v>0</v>
      </c>
      <c r="R6" s="12">
        <f t="shared" si="3"/>
        <v>0</v>
      </c>
      <c r="S6" s="12">
        <f t="shared" si="3"/>
        <v>0</v>
      </c>
      <c r="T6" s="12">
        <f t="shared" si="3"/>
        <v>0</v>
      </c>
      <c r="U6" s="12">
        <f t="shared" si="3"/>
        <v>0</v>
      </c>
      <c r="V6" s="12">
        <f t="shared" si="3"/>
        <v>0</v>
      </c>
      <c r="W6" s="12">
        <f t="shared" si="3"/>
        <v>0</v>
      </c>
      <c r="X6" s="12">
        <f t="shared" si="3"/>
        <v>0</v>
      </c>
      <c r="Y6" s="12">
        <f t="shared" si="3"/>
        <v>0</v>
      </c>
      <c r="Z6" s="12">
        <f t="shared" si="3"/>
        <v>0</v>
      </c>
      <c r="AA6" s="12">
        <f t="shared" si="3"/>
        <v>0</v>
      </c>
      <c r="AB6" s="12">
        <f t="shared" si="3"/>
        <v>0</v>
      </c>
      <c r="AC6" s="9">
        <f t="shared" ref="AC6:AC35" si="4">SUM(AD6:AO6)</f>
        <v>0</v>
      </c>
      <c r="AD6" s="12">
        <f t="shared" ref="AD6:AO6" si="5">SUM(AD7:AD98)</f>
        <v>0</v>
      </c>
      <c r="AE6" s="12">
        <f t="shared" si="5"/>
        <v>0</v>
      </c>
      <c r="AF6" s="12">
        <f t="shared" si="5"/>
        <v>0</v>
      </c>
      <c r="AG6" s="12">
        <f t="shared" si="5"/>
        <v>0</v>
      </c>
      <c r="AH6" s="12">
        <f t="shared" si="5"/>
        <v>0</v>
      </c>
      <c r="AI6" s="12">
        <f t="shared" si="5"/>
        <v>0</v>
      </c>
      <c r="AJ6" s="12">
        <f t="shared" si="5"/>
        <v>0</v>
      </c>
      <c r="AK6" s="12">
        <f t="shared" si="5"/>
        <v>0</v>
      </c>
      <c r="AL6" s="12">
        <f t="shared" si="5"/>
        <v>0</v>
      </c>
      <c r="AM6" s="12">
        <f t="shared" si="5"/>
        <v>0</v>
      </c>
      <c r="AN6" s="12">
        <f t="shared" si="5"/>
        <v>0</v>
      </c>
      <c r="AO6" s="12">
        <f t="shared" si="5"/>
        <v>0</v>
      </c>
      <c r="AP6" s="9">
        <f>SUM(AQ6:BB6)</f>
        <v>0</v>
      </c>
      <c r="AQ6" s="12">
        <f t="shared" ref="AQ6:BB6" si="6">SUM(AQ7:AQ98)</f>
        <v>0</v>
      </c>
      <c r="AR6" s="12">
        <f t="shared" si="6"/>
        <v>0</v>
      </c>
      <c r="AS6" s="12">
        <f t="shared" si="6"/>
        <v>0</v>
      </c>
      <c r="AT6" s="12">
        <f t="shared" si="6"/>
        <v>0</v>
      </c>
      <c r="AU6" s="12">
        <f t="shared" si="6"/>
        <v>0</v>
      </c>
      <c r="AV6" s="12">
        <f t="shared" si="6"/>
        <v>0</v>
      </c>
      <c r="AW6" s="12">
        <f t="shared" si="6"/>
        <v>0</v>
      </c>
      <c r="AX6" s="12">
        <f t="shared" si="6"/>
        <v>0</v>
      </c>
      <c r="AY6" s="12">
        <f t="shared" si="6"/>
        <v>0</v>
      </c>
      <c r="AZ6" s="12">
        <f t="shared" si="6"/>
        <v>0</v>
      </c>
      <c r="BA6" s="12">
        <f t="shared" si="6"/>
        <v>0</v>
      </c>
      <c r="BB6" s="12">
        <f t="shared" si="6"/>
        <v>0</v>
      </c>
      <c r="BC6" s="9">
        <f t="shared" ref="BC6" si="7">SUM(BD6:BO6)</f>
        <v>0</v>
      </c>
      <c r="BD6" s="12">
        <f t="shared" ref="BD6:BO6" si="8">SUM(BD7:BD98)</f>
        <v>0</v>
      </c>
      <c r="BE6" s="12">
        <f t="shared" si="8"/>
        <v>0</v>
      </c>
      <c r="BF6" s="12">
        <f t="shared" si="8"/>
        <v>0</v>
      </c>
      <c r="BG6" s="12">
        <f t="shared" si="8"/>
        <v>0</v>
      </c>
      <c r="BH6" s="12">
        <f t="shared" si="8"/>
        <v>0</v>
      </c>
      <c r="BI6" s="12">
        <f t="shared" si="8"/>
        <v>0</v>
      </c>
      <c r="BJ6" s="12">
        <f t="shared" si="8"/>
        <v>0</v>
      </c>
      <c r="BK6" s="12">
        <f t="shared" si="8"/>
        <v>0</v>
      </c>
      <c r="BL6" s="12">
        <f t="shared" si="8"/>
        <v>0</v>
      </c>
      <c r="BM6" s="12">
        <f t="shared" si="8"/>
        <v>0</v>
      </c>
      <c r="BN6" s="12">
        <f t="shared" si="8"/>
        <v>0</v>
      </c>
      <c r="BO6" s="12">
        <f t="shared" si="8"/>
        <v>0</v>
      </c>
      <c r="BP6" s="9">
        <f t="shared" ref="BP6" si="9">SUM(BQ6:CB6)</f>
        <v>0</v>
      </c>
      <c r="BQ6" s="12">
        <f t="shared" ref="BQ6:CB6" si="10">SUM(BQ7:BQ98)</f>
        <v>0</v>
      </c>
      <c r="BR6" s="12">
        <f t="shared" si="10"/>
        <v>0</v>
      </c>
      <c r="BS6" s="12">
        <f t="shared" si="10"/>
        <v>0</v>
      </c>
      <c r="BT6" s="12">
        <f t="shared" si="10"/>
        <v>0</v>
      </c>
      <c r="BU6" s="12">
        <f t="shared" si="10"/>
        <v>0</v>
      </c>
      <c r="BV6" s="12">
        <f t="shared" si="10"/>
        <v>0</v>
      </c>
      <c r="BW6" s="12">
        <f t="shared" si="10"/>
        <v>0</v>
      </c>
      <c r="BX6" s="12">
        <f t="shared" si="10"/>
        <v>0</v>
      </c>
      <c r="BY6" s="12">
        <f t="shared" si="10"/>
        <v>0</v>
      </c>
      <c r="BZ6" s="12">
        <f t="shared" si="10"/>
        <v>0</v>
      </c>
      <c r="CA6" s="12">
        <f t="shared" si="10"/>
        <v>0</v>
      </c>
      <c r="CB6" s="12">
        <f t="shared" si="10"/>
        <v>0</v>
      </c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</row>
    <row r="7" spans="1:997" outlineLevel="1">
      <c r="A7" s="126" t="s">
        <v>73</v>
      </c>
      <c r="C7" s="25">
        <f t="shared" si="0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>
        <f t="shared" si="2"/>
        <v>0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>
        <f t="shared" si="4"/>
        <v>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5">
        <f t="shared" ref="AP7:AP68" si="11">SUM(AQ7:BB7)</f>
        <v>0</v>
      </c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5">
        <f t="shared" ref="BC7:BC36" si="12">SUM(BD7:BO7)</f>
        <v>0</v>
      </c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5">
        <f t="shared" ref="BP7:BP70" si="13">SUM(BQ7:CB7)</f>
        <v>0</v>
      </c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997" outlineLevel="1">
      <c r="A8" s="35"/>
      <c r="C8" s="25">
        <f t="shared" ref="C8:C9" si="14">SUM(D8:O8)</f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>
        <f t="shared" ref="P8:P9" si="15">SUM(Q8:AB8)</f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5">
        <f>SUM(AD8:AO8)</f>
        <v>0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5">
        <f>SUM(AQ8:BB8)</f>
        <v>0</v>
      </c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5">
        <f t="shared" ref="BC8:BC9" si="16">SUM(BD8:BO8)</f>
        <v>0</v>
      </c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5">
        <f t="shared" si="13"/>
        <v>0</v>
      </c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997" outlineLevel="1">
      <c r="A9" s="35"/>
      <c r="C9" s="25">
        <f t="shared" si="14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>
        <f t="shared" si="15"/>
        <v>0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>
        <f t="shared" ref="AC9" si="17">SUM(AD9:AO9)</f>
        <v>0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5">
        <f t="shared" si="11"/>
        <v>0</v>
      </c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5">
        <f t="shared" si="16"/>
        <v>0</v>
      </c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5">
        <f t="shared" si="13"/>
        <v>0</v>
      </c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997" outlineLevel="1">
      <c r="A10" s="35"/>
      <c r="C10" s="25">
        <f t="shared" ref="C10:C12" si="18">SUM(D10:O10)</f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>
        <f t="shared" ref="P10:P12" si="19">SUM(Q10:AB10)</f>
        <v>0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5">
        <f t="shared" ref="AC10:AC12" si="20">SUM(AD10:AO10)</f>
        <v>0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5">
        <f t="shared" si="11"/>
        <v>0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5">
        <f t="shared" ref="BC10:BC12" si="21">SUM(BD10:BO10)</f>
        <v>0</v>
      </c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5">
        <f t="shared" si="13"/>
        <v>0</v>
      </c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997" outlineLevel="1">
      <c r="A11" s="35"/>
      <c r="C11" s="25">
        <f t="shared" si="18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f t="shared" si="19"/>
        <v>0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5">
        <f t="shared" si="20"/>
        <v>0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>
        <f t="shared" si="11"/>
        <v>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5">
        <f t="shared" si="21"/>
        <v>0</v>
      </c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5">
        <f t="shared" si="13"/>
        <v>0</v>
      </c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997" outlineLevel="1">
      <c r="A12" s="35"/>
      <c r="C12" s="25">
        <f t="shared" si="18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 t="shared" si="19"/>
        <v>0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5">
        <f t="shared" si="20"/>
        <v>0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5">
        <f t="shared" si="11"/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5">
        <f t="shared" si="21"/>
        <v>0</v>
      </c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5">
        <f t="shared" si="13"/>
        <v>0</v>
      </c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997" outlineLevel="1">
      <c r="A13" s="35"/>
      <c r="C13" s="25">
        <f t="shared" si="0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>
        <f t="shared" si="2"/>
        <v>0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>
        <f t="shared" si="4"/>
        <v>0</v>
      </c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5">
        <f t="shared" si="11"/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5">
        <f t="shared" si="12"/>
        <v>0</v>
      </c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5">
        <f t="shared" si="13"/>
        <v>0</v>
      </c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97" outlineLevel="1">
      <c r="A14" s="35"/>
      <c r="C14" s="25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>
        <f t="shared" si="2"/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5">
        <f t="shared" si="4"/>
        <v>0</v>
      </c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5">
        <f t="shared" si="11"/>
        <v>0</v>
      </c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5">
        <f t="shared" si="12"/>
        <v>0</v>
      </c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5">
        <f t="shared" si="13"/>
        <v>0</v>
      </c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997" outlineLevel="1">
      <c r="A15" s="35"/>
      <c r="C15" s="25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>
        <f t="shared" si="2"/>
        <v>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>
        <f t="shared" si="4"/>
        <v>0</v>
      </c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5">
        <f t="shared" si="11"/>
        <v>0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5">
        <f t="shared" si="12"/>
        <v>0</v>
      </c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5">
        <f t="shared" si="13"/>
        <v>0</v>
      </c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997" outlineLevel="1">
      <c r="A16" s="35"/>
      <c r="C16" s="25">
        <f t="shared" si="0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2"/>
        <v>0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>
        <f t="shared" si="4"/>
        <v>0</v>
      </c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5">
        <f t="shared" si="11"/>
        <v>0</v>
      </c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5">
        <f t="shared" si="12"/>
        <v>0</v>
      </c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5">
        <f t="shared" si="13"/>
        <v>0</v>
      </c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outlineLevel="1">
      <c r="A17" s="35"/>
      <c r="C17" s="25">
        <f t="shared" si="0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2"/>
        <v>0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>
        <f t="shared" si="4"/>
        <v>0</v>
      </c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5">
        <f t="shared" si="11"/>
        <v>0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5">
        <f t="shared" si="12"/>
        <v>0</v>
      </c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5">
        <f t="shared" si="13"/>
        <v>0</v>
      </c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outlineLevel="1">
      <c r="A18" s="35"/>
      <c r="C18" s="25">
        <f t="shared" si="0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2"/>
        <v>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>
        <f t="shared" si="4"/>
        <v>0</v>
      </c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5">
        <f t="shared" si="11"/>
        <v>0</v>
      </c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5">
        <f t="shared" si="12"/>
        <v>0</v>
      </c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5">
        <f t="shared" si="13"/>
        <v>0</v>
      </c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outlineLevel="1">
      <c r="A19" s="35"/>
      <c r="C19" s="25">
        <f t="shared" si="0"/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2"/>
        <v>0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>
        <f t="shared" si="4"/>
        <v>0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>
        <f t="shared" si="11"/>
        <v>0</v>
      </c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5">
        <f t="shared" si="12"/>
        <v>0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5">
        <f t="shared" si="13"/>
        <v>0</v>
      </c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outlineLevel="1">
      <c r="A20" s="35"/>
      <c r="C20" s="25">
        <f t="shared" si="0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2"/>
        <v>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>
        <f t="shared" si="4"/>
        <v>0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5">
        <f t="shared" si="11"/>
        <v>0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5">
        <f t="shared" si="12"/>
        <v>0</v>
      </c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5">
        <f t="shared" si="13"/>
        <v>0</v>
      </c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outlineLevel="1">
      <c r="A21" s="35"/>
      <c r="C21" s="25">
        <f t="shared" si="0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2"/>
        <v>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5">
        <f t="shared" si="4"/>
        <v>0</v>
      </c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5">
        <f t="shared" si="11"/>
        <v>0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5">
        <f t="shared" si="12"/>
        <v>0</v>
      </c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5">
        <f t="shared" si="13"/>
        <v>0</v>
      </c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outlineLevel="1">
      <c r="A22" s="35"/>
      <c r="C22" s="25">
        <f t="shared" si="0"/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2"/>
        <v>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5">
        <f t="shared" si="4"/>
        <v>0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5">
        <f t="shared" si="11"/>
        <v>0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5">
        <f t="shared" si="12"/>
        <v>0</v>
      </c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5">
        <f t="shared" si="13"/>
        <v>0</v>
      </c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outlineLevel="1">
      <c r="A23" s="35"/>
      <c r="C23" s="25">
        <f t="shared" si="0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>
        <f t="shared" si="2"/>
        <v>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>
        <f t="shared" si="4"/>
        <v>0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5">
        <f t="shared" si="11"/>
        <v>0</v>
      </c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5">
        <f t="shared" si="12"/>
        <v>0</v>
      </c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5">
        <f t="shared" si="13"/>
        <v>0</v>
      </c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outlineLevel="1">
      <c r="A24" s="35"/>
      <c r="C24" s="25">
        <f t="shared" si="0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2"/>
        <v>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>
        <f t="shared" si="4"/>
        <v>0</v>
      </c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5">
        <f t="shared" si="11"/>
        <v>0</v>
      </c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5">
        <f t="shared" si="12"/>
        <v>0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5">
        <f t="shared" si="13"/>
        <v>0</v>
      </c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outlineLevel="1">
      <c r="A25" s="35"/>
      <c r="C25" s="25">
        <f t="shared" si="0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2"/>
        <v>0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>
        <f t="shared" si="4"/>
        <v>0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5">
        <f t="shared" si="11"/>
        <v>0</v>
      </c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5">
        <f t="shared" si="12"/>
        <v>0</v>
      </c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5">
        <f t="shared" si="13"/>
        <v>0</v>
      </c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outlineLevel="1">
      <c r="A26" s="35"/>
      <c r="C26" s="25">
        <f t="shared" si="0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2"/>
        <v>0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>
        <f t="shared" si="4"/>
        <v>0</v>
      </c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5">
        <f t="shared" si="11"/>
        <v>0</v>
      </c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5">
        <f t="shared" si="12"/>
        <v>0</v>
      </c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5">
        <f t="shared" si="13"/>
        <v>0</v>
      </c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outlineLevel="1">
      <c r="A27" s="35"/>
      <c r="C27" s="25">
        <f t="shared" si="0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2"/>
        <v>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>
        <f t="shared" si="4"/>
        <v>0</v>
      </c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11"/>
        <v>0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5">
        <f t="shared" si="12"/>
        <v>0</v>
      </c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5">
        <f t="shared" si="13"/>
        <v>0</v>
      </c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outlineLevel="1">
      <c r="A28" s="35"/>
      <c r="C28" s="25">
        <f t="shared" si="0"/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2"/>
        <v>0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>
        <f t="shared" si="4"/>
        <v>0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11"/>
        <v>0</v>
      </c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5">
        <f t="shared" si="12"/>
        <v>0</v>
      </c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5">
        <f t="shared" si="13"/>
        <v>0</v>
      </c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outlineLevel="1">
      <c r="A29" s="35"/>
      <c r="C29" s="25">
        <f t="shared" si="0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2"/>
        <v>0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>
        <f t="shared" si="4"/>
        <v>0</v>
      </c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11"/>
        <v>0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5">
        <f t="shared" si="12"/>
        <v>0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5">
        <f t="shared" si="13"/>
        <v>0</v>
      </c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outlineLevel="1">
      <c r="A30" s="35"/>
      <c r="C30" s="25">
        <f t="shared" si="0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2"/>
        <v>0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>
        <f t="shared" si="4"/>
        <v>0</v>
      </c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5">
        <f t="shared" si="11"/>
        <v>0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5">
        <f t="shared" si="12"/>
        <v>0</v>
      </c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5">
        <f t="shared" si="13"/>
        <v>0</v>
      </c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outlineLevel="1">
      <c r="A31" s="35"/>
      <c r="C31" s="25">
        <f t="shared" si="0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2"/>
        <v>0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>
        <f t="shared" si="4"/>
        <v>0</v>
      </c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5">
        <f t="shared" si="11"/>
        <v>0</v>
      </c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5">
        <f t="shared" si="12"/>
        <v>0</v>
      </c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5">
        <f t="shared" si="13"/>
        <v>0</v>
      </c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outlineLevel="1">
      <c r="A32" s="35"/>
      <c r="C32" s="25">
        <f t="shared" si="0"/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2"/>
        <v>0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>
        <f t="shared" si="4"/>
        <v>0</v>
      </c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5">
        <f t="shared" si="11"/>
        <v>0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5">
        <f t="shared" si="12"/>
        <v>0</v>
      </c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5">
        <f t="shared" si="13"/>
        <v>0</v>
      </c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outlineLevel="1">
      <c r="A33" s="35"/>
      <c r="C33" s="25">
        <f t="shared" si="0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2"/>
        <v>0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>
        <f t="shared" si="4"/>
        <v>0</v>
      </c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5">
        <f t="shared" si="11"/>
        <v>0</v>
      </c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5">
        <f t="shared" si="12"/>
        <v>0</v>
      </c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>
        <f t="shared" si="13"/>
        <v>0</v>
      </c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outlineLevel="1">
      <c r="A34" s="35"/>
      <c r="C34" s="25">
        <f t="shared" si="0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>
        <f t="shared" si="2"/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>
        <f t="shared" si="4"/>
        <v>0</v>
      </c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11"/>
        <v>0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5">
        <f t="shared" si="12"/>
        <v>0</v>
      </c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>
        <f t="shared" si="13"/>
        <v>0</v>
      </c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outlineLevel="1">
      <c r="A35" s="35"/>
      <c r="C35" s="25">
        <f t="shared" si="0"/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2"/>
        <v>0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>
        <f t="shared" si="4"/>
        <v>0</v>
      </c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si="11"/>
        <v>0</v>
      </c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5">
        <f t="shared" si="12"/>
        <v>0</v>
      </c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>
        <f t="shared" si="13"/>
        <v>0</v>
      </c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outlineLevel="1">
      <c r="A36" s="35"/>
      <c r="C36" s="25">
        <f t="shared" ref="C36:C67" si="22">SUM(D36:O36)</f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ref="P36:P67" si="23">SUM(Q36:AB36)</f>
        <v>0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>
        <f t="shared" ref="AC36:AC67" si="24">SUM(AD36:AO36)</f>
        <v>0</v>
      </c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11"/>
        <v>0</v>
      </c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5">
        <f t="shared" si="12"/>
        <v>0</v>
      </c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5">
        <f t="shared" si="13"/>
        <v>0</v>
      </c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outlineLevel="1">
      <c r="A37" s="35"/>
      <c r="C37" s="25">
        <f t="shared" si="22"/>
        <v>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23"/>
        <v>0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>
        <f t="shared" si="24"/>
        <v>0</v>
      </c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5">
        <f t="shared" si="11"/>
        <v>0</v>
      </c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5">
        <f t="shared" ref="BC37:BC68" si="25">SUM(BD37:BO37)</f>
        <v>0</v>
      </c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>
        <f t="shared" si="13"/>
        <v>0</v>
      </c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outlineLevel="1">
      <c r="A38" s="35"/>
      <c r="C38" s="25">
        <f t="shared" si="22"/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23"/>
        <v>0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>
        <f t="shared" si="24"/>
        <v>0</v>
      </c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5">
        <f t="shared" si="11"/>
        <v>0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5">
        <f t="shared" si="25"/>
        <v>0</v>
      </c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5">
        <f t="shared" si="13"/>
        <v>0</v>
      </c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outlineLevel="1">
      <c r="A39" s="35"/>
      <c r="C39" s="25">
        <f t="shared" si="22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>
        <f t="shared" si="23"/>
        <v>0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>
        <f t="shared" si="24"/>
        <v>0</v>
      </c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5">
        <f t="shared" si="11"/>
        <v>0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5">
        <f t="shared" si="25"/>
        <v>0</v>
      </c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5">
        <f t="shared" si="13"/>
        <v>0</v>
      </c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outlineLevel="1">
      <c r="A40" s="35"/>
      <c r="C40" s="25">
        <f t="shared" si="22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>
        <f t="shared" si="23"/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>
        <f t="shared" si="24"/>
        <v>0</v>
      </c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5">
        <f t="shared" si="11"/>
        <v>0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5">
        <f t="shared" si="25"/>
        <v>0</v>
      </c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5">
        <f t="shared" si="13"/>
        <v>0</v>
      </c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outlineLevel="1">
      <c r="A41" s="35"/>
      <c r="C41" s="25">
        <f t="shared" si="22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>
        <f t="shared" si="23"/>
        <v>0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>
        <f t="shared" si="24"/>
        <v>0</v>
      </c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5">
        <f t="shared" si="11"/>
        <v>0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5">
        <f t="shared" si="25"/>
        <v>0</v>
      </c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5">
        <f t="shared" si="13"/>
        <v>0</v>
      </c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outlineLevel="1">
      <c r="A42" s="35"/>
      <c r="C42" s="25">
        <f t="shared" si="22"/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>
        <f t="shared" si="23"/>
        <v>0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>
        <f t="shared" si="24"/>
        <v>0</v>
      </c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5">
        <f t="shared" si="11"/>
        <v>0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5">
        <f t="shared" si="25"/>
        <v>0</v>
      </c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5">
        <f t="shared" si="13"/>
        <v>0</v>
      </c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outlineLevel="1">
      <c r="A43" s="35"/>
      <c r="C43" s="25">
        <f t="shared" si="22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>
        <f t="shared" si="23"/>
        <v>0</v>
      </c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>
        <f t="shared" si="24"/>
        <v>0</v>
      </c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5">
        <f t="shared" si="11"/>
        <v>0</v>
      </c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5">
        <f t="shared" si="25"/>
        <v>0</v>
      </c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5">
        <f t="shared" si="13"/>
        <v>0</v>
      </c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outlineLevel="1">
      <c r="A44" s="35"/>
      <c r="C44" s="25">
        <f t="shared" si="22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>
        <f t="shared" si="23"/>
        <v>0</v>
      </c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>
        <f t="shared" si="24"/>
        <v>0</v>
      </c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>
        <f t="shared" si="11"/>
        <v>0</v>
      </c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5">
        <f t="shared" si="25"/>
        <v>0</v>
      </c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5">
        <f t="shared" si="13"/>
        <v>0</v>
      </c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outlineLevel="1">
      <c r="A45" s="35"/>
      <c r="C45" s="25">
        <f t="shared" si="22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>
        <f t="shared" si="23"/>
        <v>0</v>
      </c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>
        <f t="shared" si="24"/>
        <v>0</v>
      </c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5">
        <f t="shared" si="11"/>
        <v>0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5">
        <f t="shared" si="25"/>
        <v>0</v>
      </c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5">
        <f t="shared" si="13"/>
        <v>0</v>
      </c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outlineLevel="1">
      <c r="A46" s="35"/>
      <c r="C46" s="25">
        <f t="shared" si="22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5">
        <f t="shared" si="23"/>
        <v>0</v>
      </c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>
        <f t="shared" si="24"/>
        <v>0</v>
      </c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5">
        <f t="shared" si="11"/>
        <v>0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5">
        <f t="shared" si="25"/>
        <v>0</v>
      </c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5">
        <f t="shared" si="13"/>
        <v>0</v>
      </c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outlineLevel="1">
      <c r="A47" s="35"/>
      <c r="C47" s="25">
        <f t="shared" si="22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5">
        <f t="shared" si="23"/>
        <v>0</v>
      </c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>
        <f t="shared" si="24"/>
        <v>0</v>
      </c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5">
        <f t="shared" si="11"/>
        <v>0</v>
      </c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5">
        <f t="shared" si="25"/>
        <v>0</v>
      </c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5">
        <f t="shared" si="13"/>
        <v>0</v>
      </c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outlineLevel="1">
      <c r="A48" s="35"/>
      <c r="C48" s="25">
        <f t="shared" si="22"/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23"/>
        <v>0</v>
      </c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>
        <f t="shared" si="24"/>
        <v>0</v>
      </c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5">
        <f t="shared" si="11"/>
        <v>0</v>
      </c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5">
        <f t="shared" si="25"/>
        <v>0</v>
      </c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5">
        <f t="shared" si="13"/>
        <v>0</v>
      </c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outlineLevel="1">
      <c r="A49" s="35"/>
      <c r="C49" s="25">
        <f t="shared" si="22"/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23"/>
        <v>0</v>
      </c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>
        <f t="shared" si="24"/>
        <v>0</v>
      </c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5">
        <f t="shared" si="11"/>
        <v>0</v>
      </c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5">
        <f t="shared" si="25"/>
        <v>0</v>
      </c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5">
        <f t="shared" si="13"/>
        <v>0</v>
      </c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outlineLevel="1">
      <c r="A50" s="35"/>
      <c r="C50" s="25">
        <f t="shared" si="22"/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23"/>
        <v>0</v>
      </c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5">
        <f t="shared" si="24"/>
        <v>0</v>
      </c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5">
        <f t="shared" si="11"/>
        <v>0</v>
      </c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5">
        <f t="shared" si="25"/>
        <v>0</v>
      </c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5">
        <f t="shared" si="13"/>
        <v>0</v>
      </c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outlineLevel="1">
      <c r="A51" s="35"/>
      <c r="C51" s="25">
        <f t="shared" si="22"/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23"/>
        <v>0</v>
      </c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>
        <f t="shared" si="24"/>
        <v>0</v>
      </c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5">
        <f t="shared" si="11"/>
        <v>0</v>
      </c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5">
        <f t="shared" si="25"/>
        <v>0</v>
      </c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5">
        <f t="shared" si="13"/>
        <v>0</v>
      </c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 outlineLevel="1">
      <c r="A52" s="35"/>
      <c r="C52" s="25">
        <f t="shared" si="22"/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23"/>
        <v>0</v>
      </c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>
        <f t="shared" si="24"/>
        <v>0</v>
      </c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5">
        <f t="shared" si="11"/>
        <v>0</v>
      </c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5">
        <f t="shared" si="25"/>
        <v>0</v>
      </c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5">
        <f t="shared" si="13"/>
        <v>0</v>
      </c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  <row r="53" spans="1:80" outlineLevel="1">
      <c r="A53" s="35"/>
      <c r="C53" s="25">
        <f t="shared" si="22"/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>
        <f t="shared" si="23"/>
        <v>0</v>
      </c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5">
        <f t="shared" si="24"/>
        <v>0</v>
      </c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5">
        <f t="shared" si="11"/>
        <v>0</v>
      </c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5">
        <f t="shared" si="25"/>
        <v>0</v>
      </c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5">
        <f t="shared" si="13"/>
        <v>0</v>
      </c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</row>
    <row r="54" spans="1:80" outlineLevel="1">
      <c r="A54" s="35"/>
      <c r="C54" s="25">
        <f t="shared" si="22"/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>
        <f t="shared" si="23"/>
        <v>0</v>
      </c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>
        <f t="shared" si="24"/>
        <v>0</v>
      </c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5">
        <f t="shared" si="11"/>
        <v>0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5">
        <f t="shared" si="25"/>
        <v>0</v>
      </c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5">
        <f t="shared" si="13"/>
        <v>0</v>
      </c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</row>
    <row r="55" spans="1:80" outlineLevel="1">
      <c r="A55" s="35"/>
      <c r="C55" s="25">
        <f t="shared" si="22"/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>
        <f t="shared" si="23"/>
        <v>0</v>
      </c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5">
        <f t="shared" si="24"/>
        <v>0</v>
      </c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5">
        <f t="shared" si="11"/>
        <v>0</v>
      </c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5">
        <f t="shared" si="25"/>
        <v>0</v>
      </c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5">
        <f t="shared" si="13"/>
        <v>0</v>
      </c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</row>
    <row r="56" spans="1:80" outlineLevel="1">
      <c r="A56" s="35"/>
      <c r="C56" s="25">
        <f t="shared" si="22"/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>
        <f t="shared" si="23"/>
        <v>0</v>
      </c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5">
        <f t="shared" si="24"/>
        <v>0</v>
      </c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5">
        <f t="shared" si="11"/>
        <v>0</v>
      </c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5">
        <f t="shared" si="25"/>
        <v>0</v>
      </c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5">
        <f t="shared" si="13"/>
        <v>0</v>
      </c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</row>
    <row r="57" spans="1:80" outlineLevel="1">
      <c r="A57" s="35"/>
      <c r="C57" s="25">
        <f t="shared" si="22"/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>
        <f t="shared" si="23"/>
        <v>0</v>
      </c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5">
        <f t="shared" si="24"/>
        <v>0</v>
      </c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5">
        <f t="shared" si="11"/>
        <v>0</v>
      </c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5">
        <f t="shared" si="25"/>
        <v>0</v>
      </c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5">
        <f t="shared" si="13"/>
        <v>0</v>
      </c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</row>
    <row r="58" spans="1:80" outlineLevel="1">
      <c r="A58" s="35"/>
      <c r="C58" s="25">
        <f t="shared" si="22"/>
        <v>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>
        <f t="shared" si="23"/>
        <v>0</v>
      </c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>
        <f t="shared" si="24"/>
        <v>0</v>
      </c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5">
        <f t="shared" si="11"/>
        <v>0</v>
      </c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5">
        <f t="shared" si="25"/>
        <v>0</v>
      </c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5">
        <f t="shared" si="13"/>
        <v>0</v>
      </c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</row>
    <row r="59" spans="1:80" outlineLevel="1">
      <c r="A59" s="35"/>
      <c r="C59" s="25">
        <f t="shared" si="22"/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>
        <f t="shared" si="23"/>
        <v>0</v>
      </c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5">
        <f t="shared" si="24"/>
        <v>0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5">
        <f t="shared" si="11"/>
        <v>0</v>
      </c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5">
        <f t="shared" si="25"/>
        <v>0</v>
      </c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5">
        <f t="shared" si="13"/>
        <v>0</v>
      </c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</row>
    <row r="60" spans="1:80" outlineLevel="1">
      <c r="A60" s="35"/>
      <c r="C60" s="25">
        <f t="shared" si="22"/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5">
        <f t="shared" si="23"/>
        <v>0</v>
      </c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5">
        <f t="shared" si="24"/>
        <v>0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5">
        <f t="shared" si="11"/>
        <v>0</v>
      </c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5">
        <f t="shared" si="25"/>
        <v>0</v>
      </c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5">
        <f t="shared" si="13"/>
        <v>0</v>
      </c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</row>
    <row r="61" spans="1:80" outlineLevel="1">
      <c r="A61" s="35"/>
      <c r="C61" s="25">
        <f t="shared" si="22"/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5">
        <f t="shared" si="23"/>
        <v>0</v>
      </c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>
        <f t="shared" si="24"/>
        <v>0</v>
      </c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5">
        <f t="shared" si="11"/>
        <v>0</v>
      </c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5">
        <f t="shared" si="25"/>
        <v>0</v>
      </c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5">
        <f t="shared" si="13"/>
        <v>0</v>
      </c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</row>
    <row r="62" spans="1:80" outlineLevel="1">
      <c r="A62" s="35"/>
      <c r="C62" s="25">
        <f t="shared" si="22"/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5">
        <f t="shared" si="23"/>
        <v>0</v>
      </c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>
        <f t="shared" si="24"/>
        <v>0</v>
      </c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5">
        <f t="shared" si="11"/>
        <v>0</v>
      </c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5">
        <f t="shared" si="25"/>
        <v>0</v>
      </c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5">
        <f t="shared" si="13"/>
        <v>0</v>
      </c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</row>
    <row r="63" spans="1:80" outlineLevel="1">
      <c r="A63" s="35"/>
      <c r="C63" s="25">
        <f t="shared" si="22"/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>
        <f t="shared" si="23"/>
        <v>0</v>
      </c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>
        <f t="shared" si="24"/>
        <v>0</v>
      </c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5">
        <f t="shared" si="11"/>
        <v>0</v>
      </c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5">
        <f t="shared" si="25"/>
        <v>0</v>
      </c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5">
        <f t="shared" si="13"/>
        <v>0</v>
      </c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</row>
    <row r="64" spans="1:80" outlineLevel="1">
      <c r="A64" s="35"/>
      <c r="C64" s="25">
        <f t="shared" si="22"/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>
        <f t="shared" si="23"/>
        <v>0</v>
      </c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>
        <f t="shared" si="24"/>
        <v>0</v>
      </c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5">
        <f t="shared" si="11"/>
        <v>0</v>
      </c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5">
        <f t="shared" si="25"/>
        <v>0</v>
      </c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5">
        <f t="shared" si="13"/>
        <v>0</v>
      </c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</row>
    <row r="65" spans="1:80" outlineLevel="1">
      <c r="A65" s="35"/>
      <c r="C65" s="25">
        <f t="shared" si="22"/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>
        <f t="shared" si="23"/>
        <v>0</v>
      </c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>
        <f t="shared" si="24"/>
        <v>0</v>
      </c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5">
        <f t="shared" si="11"/>
        <v>0</v>
      </c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5">
        <f t="shared" si="25"/>
        <v>0</v>
      </c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5">
        <f t="shared" si="13"/>
        <v>0</v>
      </c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</row>
    <row r="66" spans="1:80" outlineLevel="1">
      <c r="A66" s="35"/>
      <c r="C66" s="25">
        <f t="shared" si="22"/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5">
        <f t="shared" si="23"/>
        <v>0</v>
      </c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>
        <f t="shared" si="24"/>
        <v>0</v>
      </c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5">
        <f t="shared" si="11"/>
        <v>0</v>
      </c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5">
        <f t="shared" si="25"/>
        <v>0</v>
      </c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5">
        <f t="shared" si="13"/>
        <v>0</v>
      </c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</row>
    <row r="67" spans="1:80" outlineLevel="1">
      <c r="A67" s="35"/>
      <c r="C67" s="25">
        <f t="shared" si="22"/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>
        <f t="shared" si="23"/>
        <v>0</v>
      </c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>
        <f t="shared" si="24"/>
        <v>0</v>
      </c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5">
        <f t="shared" si="11"/>
        <v>0</v>
      </c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5">
        <f t="shared" si="25"/>
        <v>0</v>
      </c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5">
        <f t="shared" si="13"/>
        <v>0</v>
      </c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</row>
    <row r="68" spans="1:80" outlineLevel="1">
      <c r="A68" s="35"/>
      <c r="C68" s="25">
        <f t="shared" ref="C68:C88" si="26">SUM(D68:O68)</f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>
        <f t="shared" ref="P68:P88" si="27">SUM(Q68:AB68)</f>
        <v>0</v>
      </c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5">
        <f t="shared" ref="AC68:AC88" si="28">SUM(AD68:AO68)</f>
        <v>0</v>
      </c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5">
        <f t="shared" si="11"/>
        <v>0</v>
      </c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5">
        <f t="shared" si="25"/>
        <v>0</v>
      </c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5">
        <f t="shared" si="13"/>
        <v>0</v>
      </c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</row>
    <row r="69" spans="1:80" outlineLevel="1">
      <c r="A69" s="35"/>
      <c r="C69" s="25">
        <f t="shared" si="26"/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5">
        <f t="shared" si="27"/>
        <v>0</v>
      </c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>
        <f t="shared" si="28"/>
        <v>0</v>
      </c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5">
        <f t="shared" ref="AP69:AP88" si="29">SUM(AQ69:BB69)</f>
        <v>0</v>
      </c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5">
        <f t="shared" ref="BC69:BC89" si="30">SUM(BD69:BO69)</f>
        <v>0</v>
      </c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5">
        <f t="shared" si="13"/>
        <v>0</v>
      </c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80" outlineLevel="1">
      <c r="A70" s="35"/>
      <c r="C70" s="25">
        <f t="shared" si="26"/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>
        <f t="shared" si="27"/>
        <v>0</v>
      </c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>
        <f t="shared" si="28"/>
        <v>0</v>
      </c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5">
        <f t="shared" si="29"/>
        <v>0</v>
      </c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5">
        <f t="shared" si="30"/>
        <v>0</v>
      </c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5">
        <f t="shared" si="13"/>
        <v>0</v>
      </c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</row>
    <row r="71" spans="1:80" outlineLevel="1">
      <c r="A71" s="35"/>
      <c r="C71" s="25">
        <f t="shared" si="26"/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>
        <f t="shared" si="27"/>
        <v>0</v>
      </c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5">
        <f t="shared" si="28"/>
        <v>0</v>
      </c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5">
        <f t="shared" si="29"/>
        <v>0</v>
      </c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5">
        <f t="shared" si="30"/>
        <v>0</v>
      </c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5">
        <f t="shared" ref="BP71:BP89" si="31">SUM(BQ71:CB71)</f>
        <v>0</v>
      </c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</row>
    <row r="72" spans="1:80" outlineLevel="1">
      <c r="A72" s="35"/>
      <c r="C72" s="25">
        <f t="shared" si="26"/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5">
        <f t="shared" si="27"/>
        <v>0</v>
      </c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5">
        <f t="shared" si="28"/>
        <v>0</v>
      </c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5">
        <f t="shared" si="29"/>
        <v>0</v>
      </c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5">
        <f t="shared" si="30"/>
        <v>0</v>
      </c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5">
        <f t="shared" si="31"/>
        <v>0</v>
      </c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</row>
    <row r="73" spans="1:80" outlineLevel="1">
      <c r="A73" s="35"/>
      <c r="C73" s="25">
        <f t="shared" si="26"/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5">
        <f t="shared" si="27"/>
        <v>0</v>
      </c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>
        <f t="shared" si="28"/>
        <v>0</v>
      </c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5">
        <f t="shared" si="29"/>
        <v>0</v>
      </c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5">
        <f t="shared" si="30"/>
        <v>0</v>
      </c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5">
        <f t="shared" si="31"/>
        <v>0</v>
      </c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</row>
    <row r="74" spans="1:80" outlineLevel="1">
      <c r="A74" s="35"/>
      <c r="C74" s="25">
        <f t="shared" si="26"/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>
        <f t="shared" si="27"/>
        <v>0</v>
      </c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>
        <f t="shared" si="28"/>
        <v>0</v>
      </c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5">
        <f t="shared" si="29"/>
        <v>0</v>
      </c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5">
        <f t="shared" si="30"/>
        <v>0</v>
      </c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5">
        <f t="shared" si="31"/>
        <v>0</v>
      </c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</row>
    <row r="75" spans="1:80" outlineLevel="1">
      <c r="A75" s="35"/>
      <c r="C75" s="25">
        <f t="shared" si="26"/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5">
        <f t="shared" si="27"/>
        <v>0</v>
      </c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>
        <f t="shared" si="28"/>
        <v>0</v>
      </c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5">
        <f t="shared" si="29"/>
        <v>0</v>
      </c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5">
        <f t="shared" si="30"/>
        <v>0</v>
      </c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5">
        <f t="shared" si="31"/>
        <v>0</v>
      </c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</row>
    <row r="76" spans="1:80" outlineLevel="1">
      <c r="A76" s="35"/>
      <c r="C76" s="25">
        <f t="shared" si="26"/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5">
        <f t="shared" si="27"/>
        <v>0</v>
      </c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5">
        <f t="shared" si="28"/>
        <v>0</v>
      </c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5">
        <f t="shared" si="29"/>
        <v>0</v>
      </c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5">
        <f t="shared" si="30"/>
        <v>0</v>
      </c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5">
        <f t="shared" si="31"/>
        <v>0</v>
      </c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</row>
    <row r="77" spans="1:80" outlineLevel="1">
      <c r="A77" s="35"/>
      <c r="C77" s="25">
        <f t="shared" si="26"/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>
        <f t="shared" si="27"/>
        <v>0</v>
      </c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>
        <f t="shared" si="28"/>
        <v>0</v>
      </c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5">
        <f t="shared" si="29"/>
        <v>0</v>
      </c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5">
        <f t="shared" si="30"/>
        <v>0</v>
      </c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5">
        <f t="shared" si="31"/>
        <v>0</v>
      </c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</row>
    <row r="78" spans="1:80" outlineLevel="1">
      <c r="A78" s="35"/>
      <c r="C78" s="25">
        <f t="shared" si="26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>
        <f t="shared" si="27"/>
        <v>0</v>
      </c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>
        <f t="shared" si="28"/>
        <v>0</v>
      </c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5">
        <f t="shared" si="29"/>
        <v>0</v>
      </c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5">
        <f t="shared" si="30"/>
        <v>0</v>
      </c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5">
        <f t="shared" si="31"/>
        <v>0</v>
      </c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</row>
    <row r="79" spans="1:80" outlineLevel="1">
      <c r="A79" s="35"/>
      <c r="C79" s="25">
        <f t="shared" si="26"/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>
        <f t="shared" si="27"/>
        <v>0</v>
      </c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>
        <f t="shared" si="28"/>
        <v>0</v>
      </c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5">
        <f t="shared" si="29"/>
        <v>0</v>
      </c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5">
        <f t="shared" si="30"/>
        <v>0</v>
      </c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5">
        <f t="shared" si="31"/>
        <v>0</v>
      </c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</row>
    <row r="80" spans="1:80" outlineLevel="1">
      <c r="A80" s="35"/>
      <c r="C80" s="25">
        <f t="shared" si="26"/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5">
        <f t="shared" si="27"/>
        <v>0</v>
      </c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5">
        <f t="shared" si="28"/>
        <v>0</v>
      </c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5">
        <f t="shared" si="29"/>
        <v>0</v>
      </c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5">
        <f t="shared" si="30"/>
        <v>0</v>
      </c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5">
        <f t="shared" si="31"/>
        <v>0</v>
      </c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</row>
    <row r="81" spans="1:80" outlineLevel="1">
      <c r="A81" s="35"/>
      <c r="C81" s="25">
        <f t="shared" si="26"/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5">
        <f t="shared" si="27"/>
        <v>0</v>
      </c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5">
        <f t="shared" si="28"/>
        <v>0</v>
      </c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5">
        <f t="shared" si="29"/>
        <v>0</v>
      </c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5">
        <f t="shared" si="30"/>
        <v>0</v>
      </c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5">
        <f t="shared" si="31"/>
        <v>0</v>
      </c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</row>
    <row r="82" spans="1:80" outlineLevel="1">
      <c r="A82" s="35"/>
      <c r="C82" s="25">
        <f t="shared" si="26"/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5">
        <f t="shared" si="27"/>
        <v>0</v>
      </c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5">
        <f t="shared" si="28"/>
        <v>0</v>
      </c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5">
        <f t="shared" si="29"/>
        <v>0</v>
      </c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5">
        <f t="shared" si="30"/>
        <v>0</v>
      </c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5">
        <f t="shared" si="31"/>
        <v>0</v>
      </c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</row>
    <row r="83" spans="1:80" outlineLevel="1">
      <c r="A83" s="35"/>
      <c r="C83" s="25">
        <f t="shared" si="26"/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>
        <f t="shared" si="27"/>
        <v>0</v>
      </c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5">
        <f t="shared" si="28"/>
        <v>0</v>
      </c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5">
        <f t="shared" si="29"/>
        <v>0</v>
      </c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5">
        <f t="shared" si="30"/>
        <v>0</v>
      </c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5">
        <f t="shared" si="31"/>
        <v>0</v>
      </c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</row>
    <row r="84" spans="1:80" outlineLevel="1">
      <c r="A84" s="35"/>
      <c r="C84" s="25">
        <f t="shared" si="26"/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5">
        <f t="shared" si="27"/>
        <v>0</v>
      </c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5">
        <f t="shared" si="28"/>
        <v>0</v>
      </c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5">
        <f t="shared" si="29"/>
        <v>0</v>
      </c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5">
        <f t="shared" si="30"/>
        <v>0</v>
      </c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5">
        <f t="shared" si="31"/>
        <v>0</v>
      </c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</row>
    <row r="85" spans="1:80" outlineLevel="1">
      <c r="A85" s="35"/>
      <c r="C85" s="25">
        <f t="shared" si="26"/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5">
        <f t="shared" si="27"/>
        <v>0</v>
      </c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5">
        <f t="shared" si="28"/>
        <v>0</v>
      </c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5">
        <f t="shared" si="29"/>
        <v>0</v>
      </c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5">
        <f t="shared" si="30"/>
        <v>0</v>
      </c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5">
        <f t="shared" si="31"/>
        <v>0</v>
      </c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</row>
    <row r="86" spans="1:80" outlineLevel="1">
      <c r="A86" s="35"/>
      <c r="C86" s="25">
        <f t="shared" si="26"/>
        <v>0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5">
        <f t="shared" si="27"/>
        <v>0</v>
      </c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5">
        <f t="shared" si="28"/>
        <v>0</v>
      </c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5">
        <f t="shared" si="29"/>
        <v>0</v>
      </c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5">
        <f t="shared" si="30"/>
        <v>0</v>
      </c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5">
        <f t="shared" si="31"/>
        <v>0</v>
      </c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</row>
    <row r="87" spans="1:80" outlineLevel="1">
      <c r="A87" s="35"/>
      <c r="C87" s="25">
        <f t="shared" si="26"/>
        <v>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5">
        <f t="shared" si="27"/>
        <v>0</v>
      </c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5">
        <f t="shared" si="28"/>
        <v>0</v>
      </c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5">
        <f t="shared" si="29"/>
        <v>0</v>
      </c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5">
        <f t="shared" si="30"/>
        <v>0</v>
      </c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5">
        <f t="shared" si="31"/>
        <v>0</v>
      </c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</row>
    <row r="88" spans="1:80" outlineLevel="1">
      <c r="A88" s="35"/>
      <c r="C88" s="25">
        <f t="shared" si="26"/>
        <v>0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5">
        <f t="shared" si="27"/>
        <v>0</v>
      </c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5">
        <f t="shared" si="28"/>
        <v>0</v>
      </c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5">
        <f t="shared" si="29"/>
        <v>0</v>
      </c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5">
        <f t="shared" si="30"/>
        <v>0</v>
      </c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5">
        <f t="shared" si="31"/>
        <v>0</v>
      </c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</row>
    <row r="89" spans="1:80">
      <c r="BC89" s="25">
        <f t="shared" si="30"/>
        <v>0</v>
      </c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5">
        <f t="shared" si="31"/>
        <v>0</v>
      </c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5F483-21C1-F849-AB8C-C61C210DF0A4}">
  <sheetPr>
    <tabColor rgb="FFFFC000"/>
  </sheetPr>
  <dimension ref="A1:ALI44"/>
  <sheetViews>
    <sheetView workbookViewId="0">
      <pane xSplit="1" ySplit="5" topLeftCell="B6" activePane="bottomRight" state="frozen"/>
      <selection pane="bottomRight" activeCell="A7" sqref="A7"/>
      <selection pane="bottomLeft" activeCell="A6" sqref="A6"/>
      <selection pane="topRight" activeCell="B1" sqref="B1"/>
    </sheetView>
  </sheetViews>
  <sheetFormatPr defaultColWidth="10.875" defaultRowHeight="11.1" outlineLevelCol="1"/>
  <cols>
    <col min="1" max="1" width="27.375" style="36" customWidth="1"/>
    <col min="2" max="2" width="10.875" style="1"/>
    <col min="3" max="3" width="14.125" style="1" customWidth="1"/>
    <col min="4" max="4" width="12.875" style="1" customWidth="1" outlineLevel="1"/>
    <col min="5" max="14" width="11.125" style="1" customWidth="1" outlineLevel="1"/>
    <col min="15" max="15" width="10.875" style="1" customWidth="1" outlineLevel="1"/>
    <col min="16" max="16" width="12.625" style="1" customWidth="1"/>
    <col min="17" max="27" width="11.125" style="1" customWidth="1" outlineLevel="1"/>
    <col min="28" max="28" width="10.875" style="1" customWidth="1" outlineLevel="1"/>
    <col min="29" max="29" width="12.625" style="1" customWidth="1"/>
    <col min="30" max="40" width="11.125" style="1" customWidth="1" outlineLevel="1"/>
    <col min="41" max="41" width="10.875" style="1" customWidth="1" outlineLevel="1"/>
    <col min="42" max="42" width="11.125" style="1" customWidth="1"/>
    <col min="43" max="52" width="11.125" style="1" customWidth="1" outlineLevel="1"/>
    <col min="53" max="53" width="10.875" style="1" customWidth="1" outlineLevel="1"/>
    <col min="54" max="54" width="14.125" style="1" customWidth="1" outlineLevel="1"/>
    <col min="55" max="55" width="12.625" style="1" customWidth="1"/>
    <col min="56" max="66" width="11.125" style="1" customWidth="1" outlineLevel="1"/>
    <col min="67" max="67" width="10.875" style="1" customWidth="1" outlineLevel="1"/>
    <col min="68" max="68" width="12.625" style="1" customWidth="1"/>
    <col min="69" max="79" width="11.125" style="1" customWidth="1" outlineLevel="1"/>
    <col min="80" max="80" width="10.875" style="1" customWidth="1" outlineLevel="1"/>
    <col min="81" max="997" width="10.875" style="1"/>
    <col min="998" max="16384" width="10.875" style="2"/>
  </cols>
  <sheetData>
    <row r="1" spans="1:997" ht="15">
      <c r="A1" s="58" t="s">
        <v>40</v>
      </c>
      <c r="B1" s="16"/>
    </row>
    <row r="2" spans="1:997">
      <c r="A2" s="40" t="s">
        <v>72</v>
      </c>
      <c r="B2" s="17"/>
    </row>
    <row r="3" spans="1:997">
      <c r="A3" s="41"/>
      <c r="B3" s="30"/>
    </row>
    <row r="4" spans="1:997" s="5" customFormat="1">
      <c r="A4" s="42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6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6"/>
      <c r="BC4" s="6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6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</row>
    <row r="5" spans="1:997" s="5" customFormat="1">
      <c r="A5" s="42"/>
      <c r="C5" s="6">
        <v>2021</v>
      </c>
      <c r="D5" s="7">
        <v>44197</v>
      </c>
      <c r="E5" s="7">
        <v>44228</v>
      </c>
      <c r="F5" s="7">
        <v>44256</v>
      </c>
      <c r="G5" s="7">
        <v>44287</v>
      </c>
      <c r="H5" s="7">
        <v>44317</v>
      </c>
      <c r="I5" s="7">
        <v>44348</v>
      </c>
      <c r="J5" s="7">
        <v>44378</v>
      </c>
      <c r="K5" s="7">
        <v>44409</v>
      </c>
      <c r="L5" s="7">
        <v>44440</v>
      </c>
      <c r="M5" s="7">
        <v>44470</v>
      </c>
      <c r="N5" s="7">
        <v>44501</v>
      </c>
      <c r="O5" s="7">
        <v>44531</v>
      </c>
      <c r="P5" s="6">
        <v>2022</v>
      </c>
      <c r="Q5" s="7">
        <v>44562</v>
      </c>
      <c r="R5" s="7">
        <v>44593</v>
      </c>
      <c r="S5" s="7">
        <v>44621</v>
      </c>
      <c r="T5" s="7">
        <v>44652</v>
      </c>
      <c r="U5" s="7">
        <v>44682</v>
      </c>
      <c r="V5" s="7">
        <v>44713</v>
      </c>
      <c r="W5" s="7">
        <v>44743</v>
      </c>
      <c r="X5" s="7">
        <v>44774</v>
      </c>
      <c r="Y5" s="7">
        <v>44805</v>
      </c>
      <c r="Z5" s="7">
        <v>44835</v>
      </c>
      <c r="AA5" s="7">
        <v>44866</v>
      </c>
      <c r="AB5" s="7">
        <v>44896</v>
      </c>
      <c r="AC5" s="6"/>
      <c r="AD5" s="7">
        <v>44927</v>
      </c>
      <c r="AE5" s="7">
        <v>44958</v>
      </c>
      <c r="AF5" s="7">
        <v>44986</v>
      </c>
      <c r="AG5" s="7">
        <v>45017</v>
      </c>
      <c r="AH5" s="7">
        <v>45047</v>
      </c>
      <c r="AI5" s="7">
        <v>45078</v>
      </c>
      <c r="AJ5" s="7">
        <v>45108</v>
      </c>
      <c r="AK5" s="7">
        <v>45139</v>
      </c>
      <c r="AL5" s="7">
        <v>45170</v>
      </c>
      <c r="AM5" s="7">
        <v>45200</v>
      </c>
      <c r="AN5" s="7">
        <v>45231</v>
      </c>
      <c r="AO5" s="7">
        <v>45261</v>
      </c>
      <c r="AP5" s="7">
        <v>2024</v>
      </c>
      <c r="AQ5" s="7">
        <v>45292</v>
      </c>
      <c r="AR5" s="7">
        <v>45323</v>
      </c>
      <c r="AS5" s="7">
        <v>45352</v>
      </c>
      <c r="AT5" s="7">
        <v>45383</v>
      </c>
      <c r="AU5" s="7">
        <v>45413</v>
      </c>
      <c r="AV5" s="7">
        <v>45444</v>
      </c>
      <c r="AW5" s="7">
        <v>45474</v>
      </c>
      <c r="AX5" s="7">
        <v>45505</v>
      </c>
      <c r="AY5" s="7">
        <v>45536</v>
      </c>
      <c r="AZ5" s="7">
        <v>45566</v>
      </c>
      <c r="BA5" s="7">
        <v>45597</v>
      </c>
      <c r="BB5" s="7">
        <v>45627</v>
      </c>
      <c r="BC5" s="6">
        <v>2025</v>
      </c>
      <c r="BD5" s="7">
        <v>45658</v>
      </c>
      <c r="BE5" s="7">
        <v>45689</v>
      </c>
      <c r="BF5" s="7">
        <v>45717</v>
      </c>
      <c r="BG5" s="7">
        <v>45748</v>
      </c>
      <c r="BH5" s="7">
        <v>45778</v>
      </c>
      <c r="BI5" s="7">
        <v>45809</v>
      </c>
      <c r="BJ5" s="7">
        <v>45839</v>
      </c>
      <c r="BK5" s="7">
        <v>45870</v>
      </c>
      <c r="BL5" s="7">
        <v>45901</v>
      </c>
      <c r="BM5" s="7">
        <v>45931</v>
      </c>
      <c r="BN5" s="7">
        <v>45962</v>
      </c>
      <c r="BO5" s="7">
        <v>45992</v>
      </c>
      <c r="BP5" s="6">
        <v>2026</v>
      </c>
      <c r="BQ5" s="7">
        <v>46023</v>
      </c>
      <c r="BR5" s="7">
        <v>46054</v>
      </c>
      <c r="BS5" s="7">
        <v>46082</v>
      </c>
      <c r="BT5" s="7">
        <v>46113</v>
      </c>
      <c r="BU5" s="7">
        <v>46143</v>
      </c>
      <c r="BV5" s="7">
        <v>46174</v>
      </c>
      <c r="BW5" s="7">
        <v>46204</v>
      </c>
      <c r="BX5" s="7">
        <v>46235</v>
      </c>
      <c r="BY5" s="7">
        <v>46266</v>
      </c>
      <c r="BZ5" s="7">
        <v>46296</v>
      </c>
      <c r="CA5" s="7">
        <v>46327</v>
      </c>
      <c r="CB5" s="7">
        <v>46357</v>
      </c>
    </row>
    <row r="6" spans="1:997" s="13" customFormat="1" ht="12">
      <c r="A6" s="43" t="s">
        <v>46</v>
      </c>
      <c r="B6" s="11"/>
      <c r="C6" s="9">
        <f t="shared" ref="C6" si="0">SUM(D6:O6)</f>
        <v>0</v>
      </c>
      <c r="D6" s="12">
        <f>SUM(D7:D98)</f>
        <v>0</v>
      </c>
      <c r="E6" s="12">
        <f t="shared" ref="E6:O6" si="1">SUM(E7:E98)</f>
        <v>0</v>
      </c>
      <c r="F6" s="12">
        <f t="shared" si="1"/>
        <v>0</v>
      </c>
      <c r="G6" s="12">
        <f t="shared" si="1"/>
        <v>0</v>
      </c>
      <c r="H6" s="12">
        <f t="shared" si="1"/>
        <v>0</v>
      </c>
      <c r="I6" s="12">
        <f t="shared" si="1"/>
        <v>0</v>
      </c>
      <c r="J6" s="12">
        <f t="shared" si="1"/>
        <v>0</v>
      </c>
      <c r="K6" s="12">
        <f t="shared" si="1"/>
        <v>0</v>
      </c>
      <c r="L6" s="12">
        <f t="shared" si="1"/>
        <v>0</v>
      </c>
      <c r="M6" s="12">
        <f t="shared" si="1"/>
        <v>0</v>
      </c>
      <c r="N6" s="12">
        <f t="shared" si="1"/>
        <v>0</v>
      </c>
      <c r="O6" s="12">
        <f t="shared" si="1"/>
        <v>0</v>
      </c>
      <c r="P6" s="9">
        <f t="shared" ref="P6" si="2">SUM(Q6:AB6)</f>
        <v>0</v>
      </c>
      <c r="Q6" s="12">
        <f t="shared" ref="Q6:AB6" si="3">SUM(Q7:Q98)</f>
        <v>0</v>
      </c>
      <c r="R6" s="12">
        <f t="shared" si="3"/>
        <v>0</v>
      </c>
      <c r="S6" s="12">
        <f t="shared" si="3"/>
        <v>0</v>
      </c>
      <c r="T6" s="12">
        <f t="shared" si="3"/>
        <v>0</v>
      </c>
      <c r="U6" s="12">
        <f t="shared" si="3"/>
        <v>0</v>
      </c>
      <c r="V6" s="12">
        <f t="shared" si="3"/>
        <v>0</v>
      </c>
      <c r="W6" s="12">
        <f t="shared" si="3"/>
        <v>0</v>
      </c>
      <c r="X6" s="12">
        <f t="shared" si="3"/>
        <v>0</v>
      </c>
      <c r="Y6" s="12">
        <f t="shared" si="3"/>
        <v>0</v>
      </c>
      <c r="Z6" s="12">
        <f t="shared" si="3"/>
        <v>0</v>
      </c>
      <c r="AA6" s="12">
        <f t="shared" si="3"/>
        <v>0</v>
      </c>
      <c r="AB6" s="12">
        <f t="shared" si="3"/>
        <v>0</v>
      </c>
      <c r="AC6" s="9">
        <f t="shared" ref="AC6" si="4">SUM(AD6:AO6)</f>
        <v>0</v>
      </c>
      <c r="AD6" s="12">
        <f t="shared" ref="AD6:AO6" si="5">SUM(AD7:AD98)</f>
        <v>0</v>
      </c>
      <c r="AE6" s="12">
        <f t="shared" si="5"/>
        <v>0</v>
      </c>
      <c r="AF6" s="12">
        <f t="shared" si="5"/>
        <v>0</v>
      </c>
      <c r="AG6" s="12">
        <f t="shared" si="5"/>
        <v>0</v>
      </c>
      <c r="AH6" s="12">
        <f t="shared" si="5"/>
        <v>0</v>
      </c>
      <c r="AI6" s="12">
        <f t="shared" si="5"/>
        <v>0</v>
      </c>
      <c r="AJ6" s="12">
        <f t="shared" si="5"/>
        <v>0</v>
      </c>
      <c r="AK6" s="12">
        <f t="shared" si="5"/>
        <v>0</v>
      </c>
      <c r="AL6" s="12">
        <f t="shared" si="5"/>
        <v>0</v>
      </c>
      <c r="AM6" s="12">
        <f t="shared" si="5"/>
        <v>0</v>
      </c>
      <c r="AN6" s="12">
        <f t="shared" si="5"/>
        <v>0</v>
      </c>
      <c r="AO6" s="12">
        <f t="shared" si="5"/>
        <v>0</v>
      </c>
      <c r="AP6" s="9">
        <f>SUM(AQ6:BB6)</f>
        <v>0</v>
      </c>
      <c r="AQ6" s="12">
        <f t="shared" ref="AQ6:BB6" si="6">SUM(AQ7:AQ98)</f>
        <v>0</v>
      </c>
      <c r="AR6" s="12">
        <f t="shared" si="6"/>
        <v>0</v>
      </c>
      <c r="AS6" s="12">
        <f t="shared" si="6"/>
        <v>0</v>
      </c>
      <c r="AT6" s="12">
        <f t="shared" si="6"/>
        <v>0</v>
      </c>
      <c r="AU6" s="12">
        <f t="shared" si="6"/>
        <v>0</v>
      </c>
      <c r="AV6" s="12">
        <f t="shared" si="6"/>
        <v>0</v>
      </c>
      <c r="AW6" s="12">
        <f t="shared" si="6"/>
        <v>0</v>
      </c>
      <c r="AX6" s="12">
        <f t="shared" si="6"/>
        <v>0</v>
      </c>
      <c r="AY6" s="12">
        <f t="shared" si="6"/>
        <v>0</v>
      </c>
      <c r="AZ6" s="12">
        <f t="shared" si="6"/>
        <v>0</v>
      </c>
      <c r="BA6" s="12">
        <f t="shared" si="6"/>
        <v>0</v>
      </c>
      <c r="BB6" s="12">
        <f t="shared" si="6"/>
        <v>0</v>
      </c>
      <c r="BC6" s="9">
        <f t="shared" ref="BC6" si="7">SUM(BD6:BO6)</f>
        <v>0</v>
      </c>
      <c r="BD6" s="12">
        <f t="shared" ref="BD6:BO6" si="8">SUM(BD7:BD98)</f>
        <v>0</v>
      </c>
      <c r="BE6" s="12">
        <f t="shared" si="8"/>
        <v>0</v>
      </c>
      <c r="BF6" s="12">
        <f t="shared" si="8"/>
        <v>0</v>
      </c>
      <c r="BG6" s="12">
        <f t="shared" si="8"/>
        <v>0</v>
      </c>
      <c r="BH6" s="12">
        <f t="shared" si="8"/>
        <v>0</v>
      </c>
      <c r="BI6" s="12">
        <f t="shared" si="8"/>
        <v>0</v>
      </c>
      <c r="BJ6" s="12">
        <f t="shared" si="8"/>
        <v>0</v>
      </c>
      <c r="BK6" s="12">
        <f t="shared" si="8"/>
        <v>0</v>
      </c>
      <c r="BL6" s="12">
        <f t="shared" si="8"/>
        <v>0</v>
      </c>
      <c r="BM6" s="12">
        <f t="shared" si="8"/>
        <v>0</v>
      </c>
      <c r="BN6" s="12">
        <f t="shared" si="8"/>
        <v>0</v>
      </c>
      <c r="BO6" s="12">
        <f t="shared" si="8"/>
        <v>0</v>
      </c>
      <c r="BP6" s="9">
        <f t="shared" ref="BP6" si="9">SUM(BQ6:CB6)</f>
        <v>0</v>
      </c>
      <c r="BQ6" s="12">
        <f t="shared" ref="BQ6:CB6" si="10">SUM(BQ7:BQ98)</f>
        <v>0</v>
      </c>
      <c r="BR6" s="12">
        <f t="shared" si="10"/>
        <v>0</v>
      </c>
      <c r="BS6" s="12">
        <f t="shared" si="10"/>
        <v>0</v>
      </c>
      <c r="BT6" s="12">
        <f t="shared" si="10"/>
        <v>0</v>
      </c>
      <c r="BU6" s="12">
        <f t="shared" si="10"/>
        <v>0</v>
      </c>
      <c r="BV6" s="12">
        <f t="shared" si="10"/>
        <v>0</v>
      </c>
      <c r="BW6" s="12">
        <f t="shared" si="10"/>
        <v>0</v>
      </c>
      <c r="BX6" s="12">
        <f t="shared" si="10"/>
        <v>0</v>
      </c>
      <c r="BY6" s="12">
        <f t="shared" si="10"/>
        <v>0</v>
      </c>
      <c r="BZ6" s="12">
        <f t="shared" si="10"/>
        <v>0</v>
      </c>
      <c r="CA6" s="12">
        <f t="shared" si="10"/>
        <v>0</v>
      </c>
      <c r="CB6" s="12">
        <f t="shared" si="10"/>
        <v>0</v>
      </c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</row>
    <row r="7" spans="1:997">
      <c r="A7" s="126" t="s">
        <v>73</v>
      </c>
      <c r="C7" s="25">
        <f t="shared" ref="C7:C37" si="11">SUM(D7:O7)</f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>
        <f t="shared" ref="P7:P37" si="12">SUM(Q7:AB7)</f>
        <v>0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>
        <f t="shared" ref="AC7:AC37" si="13">SUM(AD7:AO7)</f>
        <v>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5">
        <f t="shared" ref="AP7:AP37" si="14">SUM(AQ7:BB7)</f>
        <v>0</v>
      </c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25">
        <f t="shared" ref="BC7:BC37" si="15">SUM(BD7:BO7)</f>
        <v>0</v>
      </c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25">
        <f t="shared" ref="BP7:BP37" si="16">SUM(BQ7:CB7)</f>
        <v>0</v>
      </c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997">
      <c r="A8" s="35"/>
      <c r="C8" s="25">
        <f t="shared" si="11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>
        <f t="shared" si="12"/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5">
        <f t="shared" si="13"/>
        <v>0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5">
        <f t="shared" si="14"/>
        <v>0</v>
      </c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25">
        <f t="shared" si="15"/>
        <v>0</v>
      </c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25">
        <f t="shared" si="16"/>
        <v>0</v>
      </c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997">
      <c r="A9" s="35"/>
      <c r="C9" s="25">
        <f t="shared" si="11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>
        <f t="shared" si="12"/>
        <v>0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>
        <f t="shared" si="13"/>
        <v>0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5">
        <f t="shared" si="14"/>
        <v>0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25">
        <f t="shared" si="15"/>
        <v>0</v>
      </c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25">
        <f t="shared" si="16"/>
        <v>0</v>
      </c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997">
      <c r="A10" s="35"/>
      <c r="C10" s="25">
        <f t="shared" si="11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>
        <f t="shared" si="12"/>
        <v>0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5">
        <f t="shared" si="13"/>
        <v>0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5">
        <f t="shared" si="14"/>
        <v>0</v>
      </c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25">
        <f t="shared" si="15"/>
        <v>0</v>
      </c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25">
        <f t="shared" si="16"/>
        <v>0</v>
      </c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997">
      <c r="A11" s="35"/>
      <c r="C11" s="25">
        <f t="shared" si="11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f t="shared" si="12"/>
        <v>0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5">
        <f t="shared" si="13"/>
        <v>0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>
        <f t="shared" si="14"/>
        <v>0</v>
      </c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25">
        <f t="shared" si="15"/>
        <v>0</v>
      </c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25">
        <f t="shared" si="16"/>
        <v>0</v>
      </c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997">
      <c r="A12" s="35"/>
      <c r="C12" s="25">
        <f t="shared" si="11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 t="shared" si="12"/>
        <v>0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5">
        <f t="shared" si="13"/>
        <v>0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5">
        <f t="shared" si="14"/>
        <v>0</v>
      </c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25">
        <f t="shared" si="15"/>
        <v>0</v>
      </c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25">
        <f t="shared" si="16"/>
        <v>0</v>
      </c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997">
      <c r="A13" s="35"/>
      <c r="C13" s="25">
        <f t="shared" si="11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>
        <f t="shared" si="12"/>
        <v>0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>
        <f t="shared" si="13"/>
        <v>0</v>
      </c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5">
        <f t="shared" si="14"/>
        <v>0</v>
      </c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25">
        <f t="shared" si="15"/>
        <v>0</v>
      </c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25">
        <f t="shared" si="16"/>
        <v>0</v>
      </c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97">
      <c r="A14" s="35"/>
      <c r="C14" s="25">
        <f t="shared" si="11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>
        <f t="shared" si="12"/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5">
        <f t="shared" si="13"/>
        <v>0</v>
      </c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5">
        <f t="shared" si="14"/>
        <v>0</v>
      </c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25">
        <f t="shared" si="15"/>
        <v>0</v>
      </c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25">
        <f t="shared" si="16"/>
        <v>0</v>
      </c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997">
      <c r="A15" s="35"/>
      <c r="C15" s="25">
        <f t="shared" si="11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>
        <f t="shared" si="12"/>
        <v>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>
        <f t="shared" si="13"/>
        <v>0</v>
      </c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5">
        <f t="shared" si="14"/>
        <v>0</v>
      </c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25">
        <f t="shared" si="15"/>
        <v>0</v>
      </c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25">
        <f t="shared" si="16"/>
        <v>0</v>
      </c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997">
      <c r="A16" s="35"/>
      <c r="C16" s="25">
        <f t="shared" si="11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12"/>
        <v>0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>
        <f t="shared" si="13"/>
        <v>0</v>
      </c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5">
        <f t="shared" si="14"/>
        <v>0</v>
      </c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25">
        <f t="shared" si="15"/>
        <v>0</v>
      </c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25">
        <f t="shared" si="16"/>
        <v>0</v>
      </c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>
      <c r="A17" s="35"/>
      <c r="C17" s="25">
        <f t="shared" si="11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12"/>
        <v>0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>
        <f t="shared" si="13"/>
        <v>0</v>
      </c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5">
        <f t="shared" si="14"/>
        <v>0</v>
      </c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25">
        <f t="shared" si="15"/>
        <v>0</v>
      </c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25">
        <f t="shared" si="16"/>
        <v>0</v>
      </c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>
      <c r="A18" s="35"/>
      <c r="C18" s="25">
        <f t="shared" si="11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12"/>
        <v>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>
        <f t="shared" si="13"/>
        <v>0</v>
      </c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5">
        <f t="shared" si="14"/>
        <v>0</v>
      </c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25">
        <f t="shared" si="15"/>
        <v>0</v>
      </c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25">
        <f t="shared" si="16"/>
        <v>0</v>
      </c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>
      <c r="A19" s="35"/>
      <c r="C19" s="25">
        <f t="shared" si="11"/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12"/>
        <v>0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>
        <f t="shared" si="13"/>
        <v>0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>
        <f t="shared" si="14"/>
        <v>0</v>
      </c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25">
        <f t="shared" si="15"/>
        <v>0</v>
      </c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25">
        <f t="shared" si="16"/>
        <v>0</v>
      </c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>
      <c r="A20" s="35"/>
      <c r="C20" s="25">
        <f t="shared" si="11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12"/>
        <v>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>
        <f t="shared" si="13"/>
        <v>0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5">
        <f t="shared" si="14"/>
        <v>0</v>
      </c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25">
        <f t="shared" si="15"/>
        <v>0</v>
      </c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25">
        <f t="shared" si="16"/>
        <v>0</v>
      </c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>
      <c r="A21" s="35"/>
      <c r="C21" s="25">
        <f t="shared" si="11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12"/>
        <v>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5">
        <f t="shared" si="13"/>
        <v>0</v>
      </c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5">
        <f t="shared" si="14"/>
        <v>0</v>
      </c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25">
        <f t="shared" si="15"/>
        <v>0</v>
      </c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25">
        <f t="shared" si="16"/>
        <v>0</v>
      </c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>
      <c r="A22" s="35"/>
      <c r="C22" s="25">
        <f t="shared" si="11"/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12"/>
        <v>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5">
        <f t="shared" si="13"/>
        <v>0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5">
        <f t="shared" si="14"/>
        <v>0</v>
      </c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25">
        <f t="shared" si="15"/>
        <v>0</v>
      </c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25">
        <f t="shared" si="16"/>
        <v>0</v>
      </c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>
      <c r="A23" s="35"/>
      <c r="C23" s="25">
        <f t="shared" si="11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>
        <f t="shared" si="12"/>
        <v>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>
        <f t="shared" si="13"/>
        <v>0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5">
        <f t="shared" si="14"/>
        <v>0</v>
      </c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25">
        <f t="shared" si="15"/>
        <v>0</v>
      </c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25">
        <f t="shared" si="16"/>
        <v>0</v>
      </c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>
      <c r="A24" s="35"/>
      <c r="C24" s="25">
        <f t="shared" si="11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12"/>
        <v>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>
        <f t="shared" si="13"/>
        <v>0</v>
      </c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5">
        <f t="shared" si="14"/>
        <v>0</v>
      </c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25">
        <f t="shared" si="15"/>
        <v>0</v>
      </c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25">
        <f t="shared" si="16"/>
        <v>0</v>
      </c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>
      <c r="A25" s="35"/>
      <c r="C25" s="25">
        <f t="shared" si="11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12"/>
        <v>0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>
        <f t="shared" si="13"/>
        <v>0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5">
        <f t="shared" si="14"/>
        <v>0</v>
      </c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25">
        <f t="shared" si="15"/>
        <v>0</v>
      </c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25">
        <f t="shared" si="16"/>
        <v>0</v>
      </c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>
      <c r="A26" s="35"/>
      <c r="C26" s="25">
        <f t="shared" si="11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12"/>
        <v>0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>
        <f t="shared" si="13"/>
        <v>0</v>
      </c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5">
        <f t="shared" si="14"/>
        <v>0</v>
      </c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25">
        <f t="shared" si="15"/>
        <v>0</v>
      </c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25">
        <f t="shared" si="16"/>
        <v>0</v>
      </c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>
      <c r="A27" s="35"/>
      <c r="C27" s="25">
        <f t="shared" si="11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12"/>
        <v>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>
        <f t="shared" si="13"/>
        <v>0</v>
      </c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14"/>
        <v>0</v>
      </c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25">
        <f t="shared" si="15"/>
        <v>0</v>
      </c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25">
        <f t="shared" si="16"/>
        <v>0</v>
      </c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>
      <c r="A28" s="35"/>
      <c r="C28" s="25">
        <f t="shared" si="11"/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12"/>
        <v>0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>
        <f t="shared" si="13"/>
        <v>0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14"/>
        <v>0</v>
      </c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25">
        <f t="shared" si="15"/>
        <v>0</v>
      </c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25">
        <f t="shared" si="16"/>
        <v>0</v>
      </c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>
      <c r="A29" s="35"/>
      <c r="C29" s="25">
        <f t="shared" si="11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12"/>
        <v>0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>
        <f t="shared" si="13"/>
        <v>0</v>
      </c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14"/>
        <v>0</v>
      </c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25">
        <f t="shared" si="15"/>
        <v>0</v>
      </c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25">
        <f t="shared" si="16"/>
        <v>0</v>
      </c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>
      <c r="A30" s="35"/>
      <c r="C30" s="25">
        <f t="shared" si="11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12"/>
        <v>0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>
        <f t="shared" si="13"/>
        <v>0</v>
      </c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5">
        <f t="shared" si="14"/>
        <v>0</v>
      </c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25">
        <f t="shared" si="15"/>
        <v>0</v>
      </c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25">
        <f t="shared" si="16"/>
        <v>0</v>
      </c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>
      <c r="A31" s="35"/>
      <c r="C31" s="25">
        <f t="shared" si="11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12"/>
        <v>0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>
        <f t="shared" si="13"/>
        <v>0</v>
      </c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5">
        <f t="shared" si="14"/>
        <v>0</v>
      </c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25">
        <f t="shared" si="15"/>
        <v>0</v>
      </c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25">
        <f t="shared" si="16"/>
        <v>0</v>
      </c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>
      <c r="A32" s="35"/>
      <c r="C32" s="25">
        <f t="shared" si="11"/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12"/>
        <v>0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>
        <f t="shared" si="13"/>
        <v>0</v>
      </c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5">
        <f t="shared" si="14"/>
        <v>0</v>
      </c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25">
        <f t="shared" si="15"/>
        <v>0</v>
      </c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25">
        <f t="shared" si="16"/>
        <v>0</v>
      </c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>
      <c r="A33" s="35"/>
      <c r="C33" s="25">
        <f t="shared" si="11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12"/>
        <v>0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>
        <f t="shared" si="13"/>
        <v>0</v>
      </c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5">
        <f t="shared" si="14"/>
        <v>0</v>
      </c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25">
        <f t="shared" si="15"/>
        <v>0</v>
      </c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25">
        <f t="shared" si="16"/>
        <v>0</v>
      </c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>
      <c r="A34" s="35"/>
      <c r="C34" s="25">
        <f t="shared" si="11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>
        <f t="shared" si="12"/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>
        <f t="shared" si="13"/>
        <v>0</v>
      </c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14"/>
        <v>0</v>
      </c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25">
        <f t="shared" si="15"/>
        <v>0</v>
      </c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25">
        <f t="shared" si="16"/>
        <v>0</v>
      </c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>
      <c r="A35" s="35"/>
      <c r="C35" s="25">
        <f t="shared" si="11"/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12"/>
        <v>0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>
        <f t="shared" si="13"/>
        <v>0</v>
      </c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si="14"/>
        <v>0</v>
      </c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25">
        <f t="shared" si="15"/>
        <v>0</v>
      </c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25">
        <f t="shared" si="16"/>
        <v>0</v>
      </c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>
      <c r="A36" s="35"/>
      <c r="C36" s="25">
        <f t="shared" si="11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12"/>
        <v>0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>
        <f t="shared" si="13"/>
        <v>0</v>
      </c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14"/>
        <v>0</v>
      </c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25">
        <f t="shared" si="15"/>
        <v>0</v>
      </c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25">
        <f t="shared" si="16"/>
        <v>0</v>
      </c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>
      <c r="A37" s="35"/>
      <c r="C37" s="25">
        <f t="shared" si="11"/>
        <v>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12"/>
        <v>0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>
        <f t="shared" si="13"/>
        <v>0</v>
      </c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5">
        <f t="shared" si="14"/>
        <v>0</v>
      </c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25">
        <f t="shared" si="15"/>
        <v>0</v>
      </c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25">
        <f t="shared" si="16"/>
        <v>0</v>
      </c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>
      <c r="A38" s="35"/>
      <c r="C38" s="25">
        <f t="shared" ref="C38:C44" si="17">SUM(D38:O38)</f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ref="P38:P44" si="18">SUM(Q38:AB38)</f>
        <v>0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>
        <f t="shared" ref="AC38:AC44" si="19">SUM(AD38:AO38)</f>
        <v>0</v>
      </c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5">
        <f t="shared" ref="AP38:AP44" si="20">SUM(AQ38:BB38)</f>
        <v>0</v>
      </c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25">
        <f t="shared" ref="BC38:BC44" si="21">SUM(BD38:BO38)</f>
        <v>0</v>
      </c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25">
        <f t="shared" ref="BP38:BP44" si="22">SUM(BQ38:CB38)</f>
        <v>0</v>
      </c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>
      <c r="A39" s="35"/>
      <c r="C39" s="25">
        <f t="shared" si="17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>
        <f t="shared" si="18"/>
        <v>0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>
        <f t="shared" si="19"/>
        <v>0</v>
      </c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5">
        <f t="shared" si="20"/>
        <v>0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25">
        <f t="shared" si="21"/>
        <v>0</v>
      </c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25">
        <f t="shared" si="22"/>
        <v>0</v>
      </c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>
      <c r="A40" s="35"/>
      <c r="C40" s="25">
        <f t="shared" si="17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>
        <f t="shared" si="18"/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>
        <f t="shared" si="19"/>
        <v>0</v>
      </c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5">
        <f t="shared" si="20"/>
        <v>0</v>
      </c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25">
        <f t="shared" si="21"/>
        <v>0</v>
      </c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25">
        <f t="shared" si="22"/>
        <v>0</v>
      </c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</row>
    <row r="41" spans="1:80">
      <c r="A41" s="35"/>
      <c r="C41" s="25">
        <f t="shared" si="17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>
        <f t="shared" si="18"/>
        <v>0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>
        <f t="shared" si="19"/>
        <v>0</v>
      </c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5">
        <f t="shared" si="20"/>
        <v>0</v>
      </c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25">
        <f t="shared" si="21"/>
        <v>0</v>
      </c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25">
        <f t="shared" si="22"/>
        <v>0</v>
      </c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</row>
    <row r="42" spans="1:80">
      <c r="A42" s="35"/>
      <c r="C42" s="25">
        <f t="shared" si="17"/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>
        <f t="shared" si="18"/>
        <v>0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>
        <f t="shared" si="19"/>
        <v>0</v>
      </c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5">
        <f t="shared" si="20"/>
        <v>0</v>
      </c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25">
        <f t="shared" si="21"/>
        <v>0</v>
      </c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25">
        <f t="shared" si="22"/>
        <v>0</v>
      </c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</row>
    <row r="43" spans="1:80">
      <c r="A43" s="35"/>
      <c r="C43" s="25">
        <f t="shared" si="17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>
        <f t="shared" si="18"/>
        <v>0</v>
      </c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>
        <f t="shared" si="19"/>
        <v>0</v>
      </c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5">
        <f t="shared" si="20"/>
        <v>0</v>
      </c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25">
        <f t="shared" si="21"/>
        <v>0</v>
      </c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25">
        <f t="shared" si="22"/>
        <v>0</v>
      </c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</row>
    <row r="44" spans="1:80">
      <c r="A44" s="35"/>
      <c r="C44" s="25">
        <f t="shared" si="17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>
        <f t="shared" si="18"/>
        <v>0</v>
      </c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>
        <f t="shared" si="19"/>
        <v>0</v>
      </c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>
        <f t="shared" si="20"/>
        <v>0</v>
      </c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25">
        <f t="shared" si="21"/>
        <v>0</v>
      </c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25">
        <f t="shared" si="22"/>
        <v>0</v>
      </c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6C14F-DBA0-7C4E-946A-518C58BAC0E3}">
  <sheetPr>
    <tabColor theme="7"/>
  </sheetPr>
  <dimension ref="A1:ALI35"/>
  <sheetViews>
    <sheetView workbookViewId="0">
      <selection activeCell="A6" sqref="A6"/>
    </sheetView>
  </sheetViews>
  <sheetFormatPr defaultColWidth="10.875" defaultRowHeight="11.1" outlineLevelCol="1"/>
  <cols>
    <col min="1" max="1" width="36.5" style="36" customWidth="1"/>
    <col min="2" max="2" width="10.875" style="1"/>
    <col min="3" max="3" width="14.125" style="1" customWidth="1"/>
    <col min="4" max="4" width="12.875" style="1" customWidth="1" outlineLevel="1"/>
    <col min="5" max="14" width="11.125" style="1" customWidth="1" outlineLevel="1"/>
    <col min="15" max="15" width="10.875" style="1" customWidth="1" outlineLevel="1"/>
    <col min="16" max="16" width="12.625" style="1" customWidth="1"/>
    <col min="17" max="27" width="11.125" style="1" customWidth="1" outlineLevel="1"/>
    <col min="28" max="28" width="10.875" style="1" customWidth="1" outlineLevel="1"/>
    <col min="29" max="29" width="12.625" style="1" customWidth="1"/>
    <col min="30" max="40" width="11.125" style="1" customWidth="1" outlineLevel="1"/>
    <col min="41" max="41" width="10.875" style="1" customWidth="1" outlineLevel="1"/>
    <col min="42" max="52" width="11.125" style="1" customWidth="1" outlineLevel="1"/>
    <col min="53" max="53" width="10.875" style="1" customWidth="1" outlineLevel="1"/>
    <col min="54" max="54" width="14.125" style="1" customWidth="1" outlineLevel="1"/>
    <col min="55" max="55" width="12.625" style="1" customWidth="1"/>
    <col min="56" max="66" width="11.125" style="1" customWidth="1" outlineLevel="1"/>
    <col min="67" max="67" width="10.875" style="1" customWidth="1" outlineLevel="1"/>
    <col min="68" max="68" width="12.625" style="1" customWidth="1"/>
    <col min="69" max="79" width="11.125" style="1" customWidth="1" outlineLevel="1"/>
    <col min="80" max="80" width="10.875" style="1" customWidth="1" outlineLevel="1"/>
    <col min="81" max="997" width="10.875" style="1"/>
    <col min="998" max="16384" width="10.875" style="2"/>
  </cols>
  <sheetData>
    <row r="1" spans="1:997" ht="15">
      <c r="A1" s="58" t="s">
        <v>40</v>
      </c>
      <c r="B1" s="16"/>
    </row>
    <row r="2" spans="1:997">
      <c r="A2" s="40" t="s">
        <v>72</v>
      </c>
      <c r="B2" s="17"/>
    </row>
    <row r="3" spans="1:997">
      <c r="A3" s="41"/>
      <c r="B3" s="30"/>
    </row>
    <row r="4" spans="1:997" s="5" customFormat="1">
      <c r="A4" s="42"/>
      <c r="C4" s="6">
        <v>2021</v>
      </c>
      <c r="D4" s="7">
        <v>44197</v>
      </c>
      <c r="E4" s="7">
        <v>44228</v>
      </c>
      <c r="F4" s="7">
        <v>44256</v>
      </c>
      <c r="G4" s="7">
        <v>44287</v>
      </c>
      <c r="H4" s="7">
        <v>44317</v>
      </c>
      <c r="I4" s="7">
        <v>44348</v>
      </c>
      <c r="J4" s="7">
        <v>44378</v>
      </c>
      <c r="K4" s="7">
        <v>44409</v>
      </c>
      <c r="L4" s="7">
        <v>44440</v>
      </c>
      <c r="M4" s="7">
        <v>44470</v>
      </c>
      <c r="N4" s="7">
        <v>44501</v>
      </c>
      <c r="O4" s="7">
        <v>44531</v>
      </c>
      <c r="P4" s="6">
        <v>2022</v>
      </c>
      <c r="Q4" s="7">
        <v>44562</v>
      </c>
      <c r="R4" s="7">
        <v>44593</v>
      </c>
      <c r="S4" s="7">
        <v>44621</v>
      </c>
      <c r="T4" s="7">
        <v>44652</v>
      </c>
      <c r="U4" s="7">
        <v>44682</v>
      </c>
      <c r="V4" s="7">
        <v>44713</v>
      </c>
      <c r="W4" s="7">
        <v>44743</v>
      </c>
      <c r="X4" s="7">
        <v>44774</v>
      </c>
      <c r="Y4" s="7">
        <v>44805</v>
      </c>
      <c r="Z4" s="7">
        <v>44835</v>
      </c>
      <c r="AA4" s="7">
        <v>44866</v>
      </c>
      <c r="AB4" s="7">
        <v>44896</v>
      </c>
      <c r="AC4" s="6"/>
      <c r="AD4" s="7">
        <v>44927</v>
      </c>
      <c r="AE4" s="7">
        <v>44958</v>
      </c>
      <c r="AF4" s="7">
        <v>44986</v>
      </c>
      <c r="AG4" s="7">
        <v>45017</v>
      </c>
      <c r="AH4" s="7">
        <v>45047</v>
      </c>
      <c r="AI4" s="7">
        <v>45078</v>
      </c>
      <c r="AJ4" s="7">
        <v>45108</v>
      </c>
      <c r="AK4" s="7">
        <v>45139</v>
      </c>
      <c r="AL4" s="7">
        <v>45170</v>
      </c>
      <c r="AM4" s="7">
        <v>45200</v>
      </c>
      <c r="AN4" s="7">
        <v>45231</v>
      </c>
      <c r="AO4" s="7">
        <v>45261</v>
      </c>
      <c r="AP4" s="101">
        <v>2024</v>
      </c>
      <c r="AQ4" s="101">
        <v>45292</v>
      </c>
      <c r="AR4" s="101">
        <v>45323</v>
      </c>
      <c r="AS4" s="101">
        <v>45352</v>
      </c>
      <c r="AT4" s="101">
        <v>45383</v>
      </c>
      <c r="AU4" s="101">
        <v>45413</v>
      </c>
      <c r="AV4" s="101">
        <v>45444</v>
      </c>
      <c r="AW4" s="101">
        <v>45474</v>
      </c>
      <c r="AX4" s="101">
        <v>45505</v>
      </c>
      <c r="AY4" s="101">
        <v>45536</v>
      </c>
      <c r="AZ4" s="101">
        <v>45566</v>
      </c>
      <c r="BA4" s="101">
        <v>45597</v>
      </c>
      <c r="BB4" s="101">
        <v>45627</v>
      </c>
      <c r="BC4" s="6">
        <v>2025</v>
      </c>
      <c r="BD4" s="7">
        <v>45658</v>
      </c>
      <c r="BE4" s="7">
        <v>45689</v>
      </c>
      <c r="BF4" s="7">
        <v>45717</v>
      </c>
      <c r="BG4" s="7">
        <v>45748</v>
      </c>
      <c r="BH4" s="7">
        <v>45778</v>
      </c>
      <c r="BI4" s="7">
        <v>45809</v>
      </c>
      <c r="BJ4" s="7">
        <v>45839</v>
      </c>
      <c r="BK4" s="7">
        <v>45870</v>
      </c>
      <c r="BL4" s="7">
        <v>45901</v>
      </c>
      <c r="BM4" s="7">
        <v>45931</v>
      </c>
      <c r="BN4" s="7">
        <v>45962</v>
      </c>
      <c r="BO4" s="7">
        <v>45992</v>
      </c>
      <c r="BP4" s="6">
        <v>2026</v>
      </c>
      <c r="BQ4" s="7">
        <v>46023</v>
      </c>
      <c r="BR4" s="7">
        <v>46054</v>
      </c>
      <c r="BS4" s="7">
        <v>46082</v>
      </c>
      <c r="BT4" s="7">
        <v>46113</v>
      </c>
      <c r="BU4" s="7">
        <v>46143</v>
      </c>
      <c r="BV4" s="7">
        <v>46174</v>
      </c>
      <c r="BW4" s="7">
        <v>46204</v>
      </c>
      <c r="BX4" s="7">
        <v>46235</v>
      </c>
      <c r="BY4" s="7">
        <v>46266</v>
      </c>
      <c r="BZ4" s="7">
        <v>46296</v>
      </c>
      <c r="CA4" s="7">
        <v>46327</v>
      </c>
      <c r="CB4" s="7">
        <v>46357</v>
      </c>
    </row>
    <row r="5" spans="1:997" s="13" customFormat="1" ht="12">
      <c r="A5" s="43" t="s">
        <v>46</v>
      </c>
      <c r="B5" s="11"/>
      <c r="C5" s="9">
        <f>SUM(D5:O5)</f>
        <v>0</v>
      </c>
      <c r="D5" s="12">
        <f t="shared" ref="D5:O5" si="0">SUM(D6:D44)</f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2">
        <f t="shared" si="0"/>
        <v>0</v>
      </c>
      <c r="K5" s="12">
        <f t="shared" si="0"/>
        <v>0</v>
      </c>
      <c r="L5" s="12">
        <f t="shared" si="0"/>
        <v>0</v>
      </c>
      <c r="M5" s="12">
        <f t="shared" si="0"/>
        <v>0</v>
      </c>
      <c r="N5" s="12">
        <f t="shared" si="0"/>
        <v>0</v>
      </c>
      <c r="O5" s="12">
        <f t="shared" si="0"/>
        <v>0</v>
      </c>
      <c r="P5" s="9">
        <f t="shared" ref="P5" si="1">SUM(Q5:AB5)</f>
        <v>0</v>
      </c>
      <c r="Q5" s="12">
        <f t="shared" ref="Q5:AB5" si="2">SUM(Q6:Q44)</f>
        <v>0</v>
      </c>
      <c r="R5" s="12">
        <f t="shared" si="2"/>
        <v>0</v>
      </c>
      <c r="S5" s="12">
        <f t="shared" si="2"/>
        <v>0</v>
      </c>
      <c r="T5" s="12">
        <f t="shared" si="2"/>
        <v>0</v>
      </c>
      <c r="U5" s="12">
        <f t="shared" si="2"/>
        <v>0</v>
      </c>
      <c r="V5" s="12">
        <f t="shared" si="2"/>
        <v>0</v>
      </c>
      <c r="W5" s="12">
        <f t="shared" si="2"/>
        <v>0</v>
      </c>
      <c r="X5" s="12">
        <f t="shared" si="2"/>
        <v>0</v>
      </c>
      <c r="Y5" s="12">
        <f t="shared" si="2"/>
        <v>0</v>
      </c>
      <c r="Z5" s="12">
        <f t="shared" si="2"/>
        <v>0</v>
      </c>
      <c r="AA5" s="12">
        <f t="shared" si="2"/>
        <v>0</v>
      </c>
      <c r="AB5" s="12">
        <f t="shared" si="2"/>
        <v>0</v>
      </c>
      <c r="AC5" s="9">
        <f t="shared" ref="AC5" si="3">SUM(AD5:AO5)</f>
        <v>0</v>
      </c>
      <c r="AD5" s="12">
        <f t="shared" ref="AD5:AO5" si="4">SUM(AD6:AD44)</f>
        <v>0</v>
      </c>
      <c r="AE5" s="12">
        <f t="shared" si="4"/>
        <v>0</v>
      </c>
      <c r="AF5" s="12">
        <f t="shared" si="4"/>
        <v>0</v>
      </c>
      <c r="AG5" s="12">
        <f t="shared" si="4"/>
        <v>0</v>
      </c>
      <c r="AH5" s="12">
        <f t="shared" si="4"/>
        <v>0</v>
      </c>
      <c r="AI5" s="12">
        <f t="shared" si="4"/>
        <v>0</v>
      </c>
      <c r="AJ5" s="12">
        <f t="shared" si="4"/>
        <v>0</v>
      </c>
      <c r="AK5" s="12">
        <f t="shared" si="4"/>
        <v>0</v>
      </c>
      <c r="AL5" s="12">
        <f t="shared" si="4"/>
        <v>0</v>
      </c>
      <c r="AM5" s="12">
        <f t="shared" si="4"/>
        <v>0</v>
      </c>
      <c r="AN5" s="12">
        <f t="shared" si="4"/>
        <v>0</v>
      </c>
      <c r="AO5" s="12">
        <f t="shared" si="4"/>
        <v>0</v>
      </c>
      <c r="AP5" s="9">
        <f t="shared" ref="AP5" si="5">SUM(AQ5:BB5)</f>
        <v>0</v>
      </c>
      <c r="AQ5" s="12">
        <f t="shared" ref="AQ5:BB5" si="6">SUM(AQ6:AQ44)</f>
        <v>0</v>
      </c>
      <c r="AR5" s="12">
        <f t="shared" si="6"/>
        <v>0</v>
      </c>
      <c r="AS5" s="12">
        <f t="shared" si="6"/>
        <v>0</v>
      </c>
      <c r="AT5" s="12">
        <f t="shared" si="6"/>
        <v>0</v>
      </c>
      <c r="AU5" s="12">
        <f t="shared" si="6"/>
        <v>0</v>
      </c>
      <c r="AV5" s="12">
        <f t="shared" si="6"/>
        <v>0</v>
      </c>
      <c r="AW5" s="12">
        <f t="shared" si="6"/>
        <v>0</v>
      </c>
      <c r="AX5" s="12">
        <f t="shared" si="6"/>
        <v>0</v>
      </c>
      <c r="AY5" s="12">
        <f t="shared" si="6"/>
        <v>0</v>
      </c>
      <c r="AZ5" s="12">
        <f t="shared" si="6"/>
        <v>0</v>
      </c>
      <c r="BA5" s="12">
        <f t="shared" si="6"/>
        <v>0</v>
      </c>
      <c r="BB5" s="12">
        <f t="shared" si="6"/>
        <v>0</v>
      </c>
      <c r="BC5" s="9">
        <f t="shared" ref="BC5" si="7">SUM(BD5:BO5)</f>
        <v>0</v>
      </c>
      <c r="BD5" s="12">
        <f t="shared" ref="BD5:BO5" si="8">SUM(BD6:BD44)</f>
        <v>0</v>
      </c>
      <c r="BE5" s="12">
        <f t="shared" si="8"/>
        <v>0</v>
      </c>
      <c r="BF5" s="12">
        <f t="shared" si="8"/>
        <v>0</v>
      </c>
      <c r="BG5" s="12">
        <f t="shared" si="8"/>
        <v>0</v>
      </c>
      <c r="BH5" s="12">
        <f t="shared" si="8"/>
        <v>0</v>
      </c>
      <c r="BI5" s="12">
        <f t="shared" si="8"/>
        <v>0</v>
      </c>
      <c r="BJ5" s="12">
        <f t="shared" si="8"/>
        <v>0</v>
      </c>
      <c r="BK5" s="12">
        <f t="shared" si="8"/>
        <v>0</v>
      </c>
      <c r="BL5" s="12">
        <f t="shared" si="8"/>
        <v>0</v>
      </c>
      <c r="BM5" s="12">
        <f t="shared" si="8"/>
        <v>0</v>
      </c>
      <c r="BN5" s="12">
        <f t="shared" si="8"/>
        <v>0</v>
      </c>
      <c r="BO5" s="12">
        <f t="shared" si="8"/>
        <v>0</v>
      </c>
      <c r="BP5" s="9">
        <f t="shared" ref="BP5" si="9">SUM(BQ5:CB5)</f>
        <v>0</v>
      </c>
      <c r="BQ5" s="12">
        <f t="shared" ref="BQ5:CB5" si="10">SUM(BQ6:BQ44)</f>
        <v>0</v>
      </c>
      <c r="BR5" s="12">
        <f t="shared" si="10"/>
        <v>0</v>
      </c>
      <c r="BS5" s="12">
        <f t="shared" si="10"/>
        <v>0</v>
      </c>
      <c r="BT5" s="12">
        <f t="shared" si="10"/>
        <v>0</v>
      </c>
      <c r="BU5" s="12">
        <f t="shared" si="10"/>
        <v>0</v>
      </c>
      <c r="BV5" s="12">
        <f t="shared" si="10"/>
        <v>0</v>
      </c>
      <c r="BW5" s="12">
        <f t="shared" si="10"/>
        <v>0</v>
      </c>
      <c r="BX5" s="12">
        <f t="shared" si="10"/>
        <v>0</v>
      </c>
      <c r="BY5" s="12">
        <f t="shared" si="10"/>
        <v>0</v>
      </c>
      <c r="BZ5" s="12">
        <f t="shared" si="10"/>
        <v>0</v>
      </c>
      <c r="CA5" s="12">
        <f t="shared" si="10"/>
        <v>0</v>
      </c>
      <c r="CB5" s="12">
        <f t="shared" si="10"/>
        <v>0</v>
      </c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</row>
    <row r="6" spans="1:997">
      <c r="A6" s="126" t="s">
        <v>73</v>
      </c>
      <c r="C6" s="25">
        <f t="shared" ref="C6:C13" si="11">SUM(D6:O6)</f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5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5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5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5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997">
      <c r="A7" s="35"/>
      <c r="C7" s="25">
        <f t="shared" si="11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>
        <f t="shared" ref="P7:P13" si="12">SUM(Q7:AB7)</f>
        <v>0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>
        <f t="shared" ref="AC7:AC13" si="13">SUM(AD7:AO7)</f>
        <v>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5">
        <f t="shared" ref="AP7:AP13" si="14">SUM(AQ7:BB7)</f>
        <v>0</v>
      </c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5">
        <f t="shared" ref="BC7:BC14" si="15">SUM(BD7:BO7)</f>
        <v>0</v>
      </c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5">
        <f t="shared" ref="BP7:BP24" si="16">SUM(BQ7:CB7)</f>
        <v>0</v>
      </c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997">
      <c r="A8" s="35"/>
      <c r="C8" s="25">
        <f t="shared" si="11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>
        <f t="shared" si="12"/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5">
        <f t="shared" si="13"/>
        <v>0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5">
        <f t="shared" si="14"/>
        <v>0</v>
      </c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5">
        <f t="shared" si="15"/>
        <v>0</v>
      </c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5">
        <f t="shared" si="16"/>
        <v>0</v>
      </c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997">
      <c r="A9" s="35"/>
      <c r="C9" s="25">
        <f t="shared" si="11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>
        <f t="shared" si="12"/>
        <v>0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>
        <f t="shared" si="13"/>
        <v>0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5">
        <f t="shared" si="14"/>
        <v>0</v>
      </c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5">
        <f t="shared" si="15"/>
        <v>0</v>
      </c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5">
        <f t="shared" si="16"/>
        <v>0</v>
      </c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997">
      <c r="A10" s="35"/>
      <c r="C10" s="25">
        <f t="shared" si="11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>
        <f t="shared" si="12"/>
        <v>0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5">
        <f t="shared" si="13"/>
        <v>0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5">
        <f t="shared" si="14"/>
        <v>0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5">
        <f t="shared" si="15"/>
        <v>0</v>
      </c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5">
        <f t="shared" si="16"/>
        <v>0</v>
      </c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997">
      <c r="A11" s="35"/>
      <c r="C11" s="25">
        <f t="shared" si="11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f t="shared" si="12"/>
        <v>0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5">
        <f t="shared" si="13"/>
        <v>0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>
        <f t="shared" si="14"/>
        <v>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5">
        <f t="shared" si="15"/>
        <v>0</v>
      </c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5">
        <f t="shared" si="16"/>
        <v>0</v>
      </c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997">
      <c r="A12" s="35"/>
      <c r="C12" s="25">
        <f t="shared" si="11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 t="shared" si="12"/>
        <v>0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5">
        <f t="shared" si="13"/>
        <v>0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5">
        <f t="shared" si="14"/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5">
        <f t="shared" si="15"/>
        <v>0</v>
      </c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5">
        <f t="shared" si="16"/>
        <v>0</v>
      </c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997">
      <c r="A13" s="35"/>
      <c r="C13" s="25">
        <f t="shared" si="11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>
        <f t="shared" si="12"/>
        <v>0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>
        <f t="shared" si="13"/>
        <v>0</v>
      </c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5">
        <f t="shared" si="14"/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5">
        <f t="shared" si="15"/>
        <v>0</v>
      </c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5">
        <f t="shared" si="16"/>
        <v>0</v>
      </c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97">
      <c r="A14" s="35"/>
      <c r="C14" s="25">
        <f t="shared" ref="C14:C34" si="17">SUM(D14:O14)</f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>
        <f t="shared" ref="P14:P34" si="18">SUM(Q14:AB14)</f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5">
        <f t="shared" ref="AC14:AC34" si="19">SUM(AD14:AO14)</f>
        <v>0</v>
      </c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5">
        <f t="shared" ref="AP14:AP34" si="20">SUM(AQ14:BB14)</f>
        <v>0</v>
      </c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5">
        <f t="shared" si="15"/>
        <v>0</v>
      </c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5">
        <f t="shared" si="16"/>
        <v>0</v>
      </c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997">
      <c r="A15" s="35"/>
      <c r="C15" s="25">
        <f t="shared" si="17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>
        <f t="shared" si="18"/>
        <v>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>
        <f t="shared" si="19"/>
        <v>0</v>
      </c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5">
        <f t="shared" si="20"/>
        <v>0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5">
        <f t="shared" ref="BC15:BC35" si="21">SUM(BD15:BO15)</f>
        <v>0</v>
      </c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5">
        <f t="shared" si="16"/>
        <v>0</v>
      </c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997">
      <c r="A16" s="35"/>
      <c r="C16" s="25">
        <f t="shared" si="17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18"/>
        <v>0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>
        <f t="shared" si="19"/>
        <v>0</v>
      </c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5">
        <f t="shared" si="20"/>
        <v>0</v>
      </c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5">
        <f t="shared" si="21"/>
        <v>0</v>
      </c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5">
        <f t="shared" si="16"/>
        <v>0</v>
      </c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>
      <c r="A17" s="35"/>
      <c r="C17" s="25">
        <f t="shared" si="17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18"/>
        <v>0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>
        <f t="shared" si="19"/>
        <v>0</v>
      </c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5">
        <f t="shared" si="20"/>
        <v>0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5">
        <f t="shared" si="21"/>
        <v>0</v>
      </c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5">
        <f t="shared" si="16"/>
        <v>0</v>
      </c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>
      <c r="A18" s="35"/>
      <c r="C18" s="25">
        <f t="shared" si="17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18"/>
        <v>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>
        <f t="shared" si="19"/>
        <v>0</v>
      </c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5">
        <f t="shared" si="20"/>
        <v>0</v>
      </c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5">
        <f t="shared" si="21"/>
        <v>0</v>
      </c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5">
        <f t="shared" si="16"/>
        <v>0</v>
      </c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>
      <c r="A19" s="35"/>
      <c r="C19" s="25">
        <f t="shared" si="17"/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18"/>
        <v>0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>
        <f t="shared" si="19"/>
        <v>0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>
        <f t="shared" si="20"/>
        <v>0</v>
      </c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5">
        <f t="shared" si="21"/>
        <v>0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5">
        <f t="shared" si="16"/>
        <v>0</v>
      </c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>
      <c r="A20" s="35"/>
      <c r="C20" s="25">
        <f t="shared" si="17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18"/>
        <v>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>
        <f t="shared" si="19"/>
        <v>0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5">
        <f t="shared" si="20"/>
        <v>0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5">
        <f t="shared" si="21"/>
        <v>0</v>
      </c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5">
        <f t="shared" si="16"/>
        <v>0</v>
      </c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>
      <c r="A21" s="35"/>
      <c r="C21" s="25">
        <f t="shared" si="17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18"/>
        <v>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5">
        <f t="shared" si="19"/>
        <v>0</v>
      </c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5">
        <f t="shared" si="20"/>
        <v>0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5">
        <f t="shared" si="21"/>
        <v>0</v>
      </c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5">
        <f t="shared" si="16"/>
        <v>0</v>
      </c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>
      <c r="A22" s="35"/>
      <c r="C22" s="25">
        <f t="shared" si="17"/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18"/>
        <v>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5">
        <f t="shared" si="19"/>
        <v>0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5">
        <f t="shared" si="20"/>
        <v>0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5">
        <f t="shared" si="21"/>
        <v>0</v>
      </c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5">
        <f t="shared" si="16"/>
        <v>0</v>
      </c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>
      <c r="A23" s="35"/>
      <c r="C23" s="25">
        <f t="shared" si="17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>
        <f t="shared" si="18"/>
        <v>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>
        <f t="shared" si="19"/>
        <v>0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5">
        <f t="shared" si="20"/>
        <v>0</v>
      </c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5">
        <f t="shared" si="21"/>
        <v>0</v>
      </c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5">
        <f t="shared" si="16"/>
        <v>0</v>
      </c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>
      <c r="A24" s="35"/>
      <c r="C24" s="25">
        <f t="shared" si="17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18"/>
        <v>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>
        <f t="shared" si="19"/>
        <v>0</v>
      </c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5">
        <f t="shared" si="20"/>
        <v>0</v>
      </c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5">
        <f t="shared" si="21"/>
        <v>0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5">
        <f t="shared" si="16"/>
        <v>0</v>
      </c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>
      <c r="A25" s="35"/>
      <c r="C25" s="25">
        <f t="shared" si="17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18"/>
        <v>0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>
        <f t="shared" si="19"/>
        <v>0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5">
        <f t="shared" si="20"/>
        <v>0</v>
      </c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5">
        <f t="shared" si="21"/>
        <v>0</v>
      </c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5">
        <f t="shared" ref="BP25:BP35" si="22">SUM(BQ25:CB25)</f>
        <v>0</v>
      </c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>
      <c r="A26" s="35"/>
      <c r="C26" s="25">
        <f t="shared" si="17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18"/>
        <v>0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>
        <f t="shared" si="19"/>
        <v>0</v>
      </c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5">
        <f t="shared" si="20"/>
        <v>0</v>
      </c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5">
        <f t="shared" si="21"/>
        <v>0</v>
      </c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5">
        <f t="shared" si="22"/>
        <v>0</v>
      </c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>
      <c r="A27" s="35"/>
      <c r="C27" s="25">
        <f t="shared" si="17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18"/>
        <v>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>
        <f t="shared" si="19"/>
        <v>0</v>
      </c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20"/>
        <v>0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5">
        <f t="shared" si="21"/>
        <v>0</v>
      </c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5">
        <f t="shared" si="22"/>
        <v>0</v>
      </c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>
      <c r="A28" s="35"/>
      <c r="C28" s="25">
        <f t="shared" si="17"/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18"/>
        <v>0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>
        <f t="shared" si="19"/>
        <v>0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20"/>
        <v>0</v>
      </c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5">
        <f t="shared" si="21"/>
        <v>0</v>
      </c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5">
        <f t="shared" si="22"/>
        <v>0</v>
      </c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>
      <c r="A29" s="35"/>
      <c r="C29" s="25">
        <f t="shared" si="17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18"/>
        <v>0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>
        <f t="shared" si="19"/>
        <v>0</v>
      </c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20"/>
        <v>0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5">
        <f t="shared" si="21"/>
        <v>0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5">
        <f t="shared" si="22"/>
        <v>0</v>
      </c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>
      <c r="A30" s="35"/>
      <c r="C30" s="25">
        <f t="shared" si="17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18"/>
        <v>0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>
        <f t="shared" si="19"/>
        <v>0</v>
      </c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5">
        <f t="shared" si="20"/>
        <v>0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5">
        <f t="shared" si="21"/>
        <v>0</v>
      </c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5">
        <f t="shared" si="22"/>
        <v>0</v>
      </c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>
      <c r="A31" s="35"/>
      <c r="C31" s="25">
        <f t="shared" si="17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18"/>
        <v>0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>
        <f t="shared" si="19"/>
        <v>0</v>
      </c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5">
        <f t="shared" si="20"/>
        <v>0</v>
      </c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5">
        <f t="shared" si="21"/>
        <v>0</v>
      </c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5">
        <f t="shared" si="22"/>
        <v>0</v>
      </c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>
      <c r="A32" s="35"/>
      <c r="C32" s="25">
        <f t="shared" si="17"/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18"/>
        <v>0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>
        <f t="shared" si="19"/>
        <v>0</v>
      </c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5">
        <f t="shared" si="20"/>
        <v>0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5">
        <f t="shared" si="21"/>
        <v>0</v>
      </c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5">
        <f t="shared" si="22"/>
        <v>0</v>
      </c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>
      <c r="A33" s="35"/>
      <c r="C33" s="25">
        <f t="shared" si="17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18"/>
        <v>0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>
        <f t="shared" si="19"/>
        <v>0</v>
      </c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5">
        <f t="shared" si="20"/>
        <v>0</v>
      </c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5">
        <f t="shared" si="21"/>
        <v>0</v>
      </c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>
        <f t="shared" si="22"/>
        <v>0</v>
      </c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>
      <c r="A34" s="35"/>
      <c r="C34" s="25">
        <f t="shared" si="17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>
        <f t="shared" si="18"/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>
        <f t="shared" si="19"/>
        <v>0</v>
      </c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20"/>
        <v>0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5">
        <f t="shared" si="21"/>
        <v>0</v>
      </c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>
        <f t="shared" si="22"/>
        <v>0</v>
      </c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>
      <c r="BB35" s="29"/>
      <c r="BC35" s="25">
        <f t="shared" si="21"/>
        <v>0</v>
      </c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>
        <f t="shared" si="22"/>
        <v>0</v>
      </c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E65C8-F75C-5947-A8A2-132B66F0FC0D}">
  <sheetPr>
    <tabColor theme="7"/>
  </sheetPr>
  <dimension ref="A1:ALI55"/>
  <sheetViews>
    <sheetView zoomScale="90" zoomScaleNormal="90" workbookViewId="0">
      <selection activeCell="A7" sqref="A7"/>
    </sheetView>
  </sheetViews>
  <sheetFormatPr defaultColWidth="10.875" defaultRowHeight="11.1" outlineLevelCol="1"/>
  <cols>
    <col min="1" max="1" width="36.5" style="36" customWidth="1"/>
    <col min="2" max="2" width="10.875" style="1"/>
    <col min="3" max="3" width="14.125" style="1" customWidth="1"/>
    <col min="4" max="4" width="12.875" style="1" customWidth="1" outlineLevel="1"/>
    <col min="5" max="14" width="11.125" style="1" customWidth="1" outlineLevel="1"/>
    <col min="15" max="15" width="10.875" style="1" customWidth="1" outlineLevel="1"/>
    <col min="16" max="16" width="12.625" style="1" customWidth="1"/>
    <col min="17" max="27" width="11.125" style="1" customWidth="1" outlineLevel="1"/>
    <col min="28" max="28" width="10.875" style="1" customWidth="1" outlineLevel="1"/>
    <col min="29" max="29" width="12.625" style="1" customWidth="1"/>
    <col min="30" max="40" width="11.125" style="1" customWidth="1" outlineLevel="1"/>
    <col min="41" max="41" width="10.875" style="1" customWidth="1" outlineLevel="1"/>
    <col min="42" max="42" width="11.125" style="1" customWidth="1"/>
    <col min="43" max="52" width="11.125" style="1" customWidth="1" outlineLevel="1"/>
    <col min="53" max="53" width="10.875" style="1" customWidth="1" outlineLevel="1"/>
    <col min="54" max="54" width="14.125" style="1" customWidth="1" outlineLevel="1"/>
    <col min="55" max="55" width="12.625" style="1" customWidth="1"/>
    <col min="56" max="66" width="11.125" style="1" customWidth="1" outlineLevel="1"/>
    <col min="67" max="67" width="10.875" style="1" customWidth="1" outlineLevel="1"/>
    <col min="68" max="68" width="12.625" style="1" customWidth="1"/>
    <col min="69" max="79" width="11.125" style="1" customWidth="1" outlineLevel="1"/>
    <col min="80" max="80" width="10.875" style="1" customWidth="1" outlineLevel="1"/>
    <col min="81" max="997" width="10.875" style="1"/>
    <col min="998" max="16384" width="10.875" style="2"/>
  </cols>
  <sheetData>
    <row r="1" spans="1:997" ht="15">
      <c r="A1" s="58" t="s">
        <v>40</v>
      </c>
      <c r="B1" s="16"/>
    </row>
    <row r="2" spans="1:997">
      <c r="A2" s="40" t="s">
        <v>72</v>
      </c>
      <c r="B2" s="17"/>
    </row>
    <row r="3" spans="1:997">
      <c r="A3" s="41"/>
      <c r="B3" s="30"/>
    </row>
    <row r="4" spans="1:997" s="5" customFormat="1">
      <c r="A4" s="42"/>
      <c r="C4" s="6">
        <v>2021</v>
      </c>
      <c r="D4" s="7">
        <v>44197</v>
      </c>
      <c r="E4" s="7">
        <v>44228</v>
      </c>
      <c r="F4" s="7">
        <v>44256</v>
      </c>
      <c r="G4" s="7">
        <v>44287</v>
      </c>
      <c r="H4" s="7">
        <v>44317</v>
      </c>
      <c r="I4" s="7">
        <v>44348</v>
      </c>
      <c r="J4" s="7">
        <v>44378</v>
      </c>
      <c r="K4" s="7">
        <v>44409</v>
      </c>
      <c r="L4" s="7">
        <v>44440</v>
      </c>
      <c r="M4" s="7">
        <v>44470</v>
      </c>
      <c r="N4" s="7">
        <v>44501</v>
      </c>
      <c r="O4" s="7">
        <v>44531</v>
      </c>
      <c r="P4" s="6">
        <v>2022</v>
      </c>
      <c r="Q4" s="7">
        <v>44562</v>
      </c>
      <c r="R4" s="7">
        <v>44593</v>
      </c>
      <c r="S4" s="7">
        <v>44621</v>
      </c>
      <c r="T4" s="7">
        <v>44652</v>
      </c>
      <c r="U4" s="7">
        <v>44682</v>
      </c>
      <c r="V4" s="7">
        <v>44713</v>
      </c>
      <c r="W4" s="7">
        <v>44743</v>
      </c>
      <c r="X4" s="7">
        <v>44774</v>
      </c>
      <c r="Y4" s="7">
        <v>44805</v>
      </c>
      <c r="Z4" s="7">
        <v>44835</v>
      </c>
      <c r="AA4" s="7">
        <v>44866</v>
      </c>
      <c r="AB4" s="7">
        <v>44896</v>
      </c>
      <c r="AC4" s="6"/>
      <c r="AD4" s="7">
        <v>44927</v>
      </c>
      <c r="AE4" s="7">
        <v>44958</v>
      </c>
      <c r="AF4" s="7">
        <v>44986</v>
      </c>
      <c r="AG4" s="7">
        <v>45017</v>
      </c>
      <c r="AH4" s="7">
        <v>45047</v>
      </c>
      <c r="AI4" s="7">
        <v>45078</v>
      </c>
      <c r="AJ4" s="7">
        <v>45108</v>
      </c>
      <c r="AK4" s="7">
        <v>45139</v>
      </c>
      <c r="AL4" s="7">
        <v>45170</v>
      </c>
      <c r="AM4" s="7">
        <v>45200</v>
      </c>
      <c r="AN4" s="7">
        <v>45231</v>
      </c>
      <c r="AO4" s="7">
        <v>45261</v>
      </c>
      <c r="AP4" s="6">
        <v>2024</v>
      </c>
      <c r="AQ4" s="7">
        <v>45292</v>
      </c>
      <c r="AR4" s="7">
        <v>45323</v>
      </c>
      <c r="AS4" s="7">
        <v>45352</v>
      </c>
      <c r="AT4" s="7">
        <v>45383</v>
      </c>
      <c r="AU4" s="7">
        <v>45413</v>
      </c>
      <c r="AV4" s="7">
        <v>45444</v>
      </c>
      <c r="AW4" s="7">
        <v>45474</v>
      </c>
      <c r="AX4" s="7">
        <v>45505</v>
      </c>
      <c r="AY4" s="7">
        <v>45536</v>
      </c>
      <c r="AZ4" s="7">
        <v>45566</v>
      </c>
      <c r="BA4" s="7">
        <v>45597</v>
      </c>
      <c r="BB4" s="7">
        <v>45627</v>
      </c>
      <c r="BC4" s="6">
        <v>2025</v>
      </c>
      <c r="BD4" s="7">
        <v>45658</v>
      </c>
      <c r="BE4" s="7">
        <v>45689</v>
      </c>
      <c r="BF4" s="7">
        <v>45717</v>
      </c>
      <c r="BG4" s="7">
        <v>45748</v>
      </c>
      <c r="BH4" s="7">
        <v>45778</v>
      </c>
      <c r="BI4" s="7">
        <v>45809</v>
      </c>
      <c r="BJ4" s="7">
        <v>45839</v>
      </c>
      <c r="BK4" s="7">
        <v>45870</v>
      </c>
      <c r="BL4" s="7">
        <v>45901</v>
      </c>
      <c r="BM4" s="7">
        <v>45931</v>
      </c>
      <c r="BN4" s="7">
        <v>45962</v>
      </c>
      <c r="BO4" s="7">
        <v>45992</v>
      </c>
      <c r="BP4" s="6">
        <v>2026</v>
      </c>
      <c r="BQ4" s="7">
        <v>46023</v>
      </c>
      <c r="BR4" s="7">
        <v>46054</v>
      </c>
      <c r="BS4" s="7">
        <v>46082</v>
      </c>
      <c r="BT4" s="7">
        <v>46113</v>
      </c>
      <c r="BU4" s="7">
        <v>46143</v>
      </c>
      <c r="BV4" s="7">
        <v>46174</v>
      </c>
      <c r="BW4" s="7">
        <v>46204</v>
      </c>
      <c r="BX4" s="7">
        <v>46235</v>
      </c>
      <c r="BY4" s="7">
        <v>46266</v>
      </c>
      <c r="BZ4" s="7">
        <v>46296</v>
      </c>
      <c r="CA4" s="7">
        <v>46327</v>
      </c>
      <c r="CB4" s="7">
        <v>46357</v>
      </c>
    </row>
    <row r="5" spans="1:997" s="5" customFormat="1">
      <c r="A5" s="42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6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6"/>
      <c r="BC5" s="6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6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</row>
    <row r="6" spans="1:997" s="13" customFormat="1" ht="12">
      <c r="A6" s="43" t="s">
        <v>46</v>
      </c>
      <c r="B6" s="11"/>
      <c r="C6" s="9">
        <f t="shared" ref="C6:C34" si="0">SUM(D6:O6)</f>
        <v>0</v>
      </c>
      <c r="D6" s="12">
        <f t="shared" ref="D6:O6" si="1">SUM(D7:D64)</f>
        <v>0</v>
      </c>
      <c r="E6" s="12">
        <f t="shared" si="1"/>
        <v>0</v>
      </c>
      <c r="F6" s="12">
        <f t="shared" si="1"/>
        <v>0</v>
      </c>
      <c r="G6" s="12">
        <f t="shared" si="1"/>
        <v>0</v>
      </c>
      <c r="H6" s="12">
        <f t="shared" si="1"/>
        <v>0</v>
      </c>
      <c r="I6" s="12">
        <f t="shared" si="1"/>
        <v>0</v>
      </c>
      <c r="J6" s="12">
        <f t="shared" si="1"/>
        <v>0</v>
      </c>
      <c r="K6" s="12">
        <f t="shared" si="1"/>
        <v>0</v>
      </c>
      <c r="L6" s="12">
        <f t="shared" si="1"/>
        <v>0</v>
      </c>
      <c r="M6" s="12">
        <f t="shared" si="1"/>
        <v>0</v>
      </c>
      <c r="N6" s="12">
        <f t="shared" si="1"/>
        <v>0</v>
      </c>
      <c r="O6" s="12">
        <f t="shared" si="1"/>
        <v>0</v>
      </c>
      <c r="P6" s="9">
        <f t="shared" ref="P6:P34" si="2">SUM(Q6:AB6)</f>
        <v>0</v>
      </c>
      <c r="Q6" s="12">
        <f t="shared" ref="Q6:AB6" si="3">SUM(Q7:Q64)</f>
        <v>0</v>
      </c>
      <c r="R6" s="12">
        <f t="shared" si="3"/>
        <v>0</v>
      </c>
      <c r="S6" s="12">
        <f t="shared" si="3"/>
        <v>0</v>
      </c>
      <c r="T6" s="12">
        <f t="shared" si="3"/>
        <v>0</v>
      </c>
      <c r="U6" s="12">
        <f t="shared" si="3"/>
        <v>0</v>
      </c>
      <c r="V6" s="12">
        <f t="shared" si="3"/>
        <v>0</v>
      </c>
      <c r="W6" s="12">
        <f t="shared" si="3"/>
        <v>0</v>
      </c>
      <c r="X6" s="12">
        <f t="shared" si="3"/>
        <v>0</v>
      </c>
      <c r="Y6" s="12">
        <f t="shared" si="3"/>
        <v>0</v>
      </c>
      <c r="Z6" s="12">
        <f t="shared" si="3"/>
        <v>0</v>
      </c>
      <c r="AA6" s="12">
        <f t="shared" si="3"/>
        <v>0</v>
      </c>
      <c r="AB6" s="12">
        <f t="shared" si="3"/>
        <v>0</v>
      </c>
      <c r="AC6" s="9">
        <f t="shared" ref="AC6:AC34" si="4">SUM(AD6:AO6)</f>
        <v>0</v>
      </c>
      <c r="AD6" s="12">
        <f t="shared" ref="AD6:AO6" si="5">SUM(AD7:AD64)</f>
        <v>0</v>
      </c>
      <c r="AE6" s="12">
        <f t="shared" si="5"/>
        <v>0</v>
      </c>
      <c r="AF6" s="12">
        <f t="shared" si="5"/>
        <v>0</v>
      </c>
      <c r="AG6" s="12">
        <f t="shared" si="5"/>
        <v>0</v>
      </c>
      <c r="AH6" s="12">
        <f t="shared" si="5"/>
        <v>0</v>
      </c>
      <c r="AI6" s="12">
        <f t="shared" si="5"/>
        <v>0</v>
      </c>
      <c r="AJ6" s="12">
        <f t="shared" si="5"/>
        <v>0</v>
      </c>
      <c r="AK6" s="12">
        <f t="shared" si="5"/>
        <v>0</v>
      </c>
      <c r="AL6" s="12">
        <f t="shared" si="5"/>
        <v>0</v>
      </c>
      <c r="AM6" s="12">
        <f t="shared" si="5"/>
        <v>0</v>
      </c>
      <c r="AN6" s="12">
        <f t="shared" si="5"/>
        <v>0</v>
      </c>
      <c r="AO6" s="12">
        <f t="shared" si="5"/>
        <v>0</v>
      </c>
      <c r="AP6" s="9">
        <f t="shared" ref="AP6:AP34" si="6">SUM(AQ6:BB6)</f>
        <v>0</v>
      </c>
      <c r="AQ6" s="12">
        <f t="shared" ref="AQ6:BB6" si="7">SUM(AQ7:AQ64)</f>
        <v>0</v>
      </c>
      <c r="AR6" s="12">
        <f t="shared" si="7"/>
        <v>0</v>
      </c>
      <c r="AS6" s="12">
        <f t="shared" si="7"/>
        <v>0</v>
      </c>
      <c r="AT6" s="12">
        <f t="shared" si="7"/>
        <v>0</v>
      </c>
      <c r="AU6" s="12">
        <f t="shared" si="7"/>
        <v>0</v>
      </c>
      <c r="AV6" s="12">
        <f t="shared" si="7"/>
        <v>0</v>
      </c>
      <c r="AW6" s="12">
        <f t="shared" si="7"/>
        <v>0</v>
      </c>
      <c r="AX6" s="12">
        <f t="shared" si="7"/>
        <v>0</v>
      </c>
      <c r="AY6" s="12">
        <f t="shared" si="7"/>
        <v>0</v>
      </c>
      <c r="AZ6" s="12">
        <f t="shared" si="7"/>
        <v>0</v>
      </c>
      <c r="BA6" s="12">
        <f t="shared" si="7"/>
        <v>0</v>
      </c>
      <c r="BB6" s="12">
        <f t="shared" si="7"/>
        <v>0</v>
      </c>
      <c r="BC6" s="9">
        <f t="shared" ref="BC6:BC34" si="8">SUM(BD6:BO6)</f>
        <v>0</v>
      </c>
      <c r="BD6" s="12">
        <f t="shared" ref="BD6:BO6" si="9">SUM(BD7:BD64)</f>
        <v>0</v>
      </c>
      <c r="BE6" s="12">
        <f t="shared" si="9"/>
        <v>0</v>
      </c>
      <c r="BF6" s="12">
        <f t="shared" si="9"/>
        <v>0</v>
      </c>
      <c r="BG6" s="12">
        <f t="shared" si="9"/>
        <v>0</v>
      </c>
      <c r="BH6" s="12">
        <f t="shared" si="9"/>
        <v>0</v>
      </c>
      <c r="BI6" s="12">
        <f t="shared" si="9"/>
        <v>0</v>
      </c>
      <c r="BJ6" s="12">
        <f t="shared" si="9"/>
        <v>0</v>
      </c>
      <c r="BK6" s="12">
        <f t="shared" si="9"/>
        <v>0</v>
      </c>
      <c r="BL6" s="12">
        <f t="shared" si="9"/>
        <v>0</v>
      </c>
      <c r="BM6" s="12">
        <f t="shared" si="9"/>
        <v>0</v>
      </c>
      <c r="BN6" s="12">
        <f t="shared" si="9"/>
        <v>0</v>
      </c>
      <c r="BO6" s="12">
        <f t="shared" si="9"/>
        <v>0</v>
      </c>
      <c r="BP6" s="9">
        <f t="shared" ref="BP6" si="10">SUM(BQ6:CB6)</f>
        <v>0</v>
      </c>
      <c r="BQ6" s="12">
        <f t="shared" ref="BQ6:CB6" si="11">SUM(BQ7:BQ64)</f>
        <v>0</v>
      </c>
      <c r="BR6" s="12">
        <f t="shared" si="11"/>
        <v>0</v>
      </c>
      <c r="BS6" s="12">
        <f t="shared" si="11"/>
        <v>0</v>
      </c>
      <c r="BT6" s="12">
        <f t="shared" si="11"/>
        <v>0</v>
      </c>
      <c r="BU6" s="12">
        <f t="shared" si="11"/>
        <v>0</v>
      </c>
      <c r="BV6" s="12">
        <f t="shared" si="11"/>
        <v>0</v>
      </c>
      <c r="BW6" s="12">
        <f t="shared" si="11"/>
        <v>0</v>
      </c>
      <c r="BX6" s="12">
        <f t="shared" si="11"/>
        <v>0</v>
      </c>
      <c r="BY6" s="12">
        <f t="shared" si="11"/>
        <v>0</v>
      </c>
      <c r="BZ6" s="12">
        <f t="shared" si="11"/>
        <v>0</v>
      </c>
      <c r="CA6" s="12">
        <f t="shared" si="11"/>
        <v>0</v>
      </c>
      <c r="CB6" s="12">
        <f t="shared" si="11"/>
        <v>0</v>
      </c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</row>
    <row r="7" spans="1:997">
      <c r="A7" s="126" t="s">
        <v>73</v>
      </c>
      <c r="C7" s="25">
        <f t="shared" si="0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>
        <f t="shared" si="2"/>
        <v>0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>
        <f t="shared" si="4"/>
        <v>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5">
        <f t="shared" si="6"/>
        <v>0</v>
      </c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5">
        <f t="shared" si="8"/>
        <v>0</v>
      </c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5">
        <f t="shared" ref="BP7:BP47" si="12">SUM(BQ7:CB7)</f>
        <v>0</v>
      </c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997">
      <c r="A8" s="35"/>
      <c r="C8" s="25">
        <f t="shared" si="0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>
        <f t="shared" si="2"/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5">
        <f t="shared" si="4"/>
        <v>0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5">
        <f t="shared" si="6"/>
        <v>0</v>
      </c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5">
        <f t="shared" si="8"/>
        <v>0</v>
      </c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5">
        <f t="shared" si="12"/>
        <v>0</v>
      </c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997">
      <c r="A9" s="35"/>
      <c r="C9" s="25">
        <f t="shared" si="0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>
        <f t="shared" si="2"/>
        <v>0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>
        <f t="shared" si="4"/>
        <v>0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5">
        <f t="shared" si="6"/>
        <v>0</v>
      </c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5">
        <f t="shared" si="8"/>
        <v>0</v>
      </c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5">
        <f t="shared" si="12"/>
        <v>0</v>
      </c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997">
      <c r="A10" s="35"/>
      <c r="C10" s="25">
        <f t="shared" si="0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>
        <f t="shared" si="2"/>
        <v>0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5">
        <f t="shared" si="4"/>
        <v>0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5">
        <f t="shared" si="6"/>
        <v>0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5">
        <f t="shared" si="8"/>
        <v>0</v>
      </c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5">
        <f t="shared" si="12"/>
        <v>0</v>
      </c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997">
      <c r="A11" s="35"/>
      <c r="C11" s="25">
        <f t="shared" si="0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f t="shared" si="2"/>
        <v>0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5">
        <f t="shared" si="4"/>
        <v>0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>
        <f t="shared" si="6"/>
        <v>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5">
        <f t="shared" si="8"/>
        <v>0</v>
      </c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5">
        <f t="shared" si="12"/>
        <v>0</v>
      </c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997">
      <c r="A12" s="35"/>
      <c r="C12" s="25">
        <f t="shared" si="0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 t="shared" si="2"/>
        <v>0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5">
        <f t="shared" si="4"/>
        <v>0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5">
        <f t="shared" si="6"/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5">
        <f t="shared" si="8"/>
        <v>0</v>
      </c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5">
        <f t="shared" si="12"/>
        <v>0</v>
      </c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997">
      <c r="A13" s="35"/>
      <c r="C13" s="25">
        <f t="shared" si="0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>
        <f t="shared" si="2"/>
        <v>0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>
        <f t="shared" si="4"/>
        <v>0</v>
      </c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5">
        <f t="shared" si="6"/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5">
        <f t="shared" si="8"/>
        <v>0</v>
      </c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5">
        <f t="shared" si="12"/>
        <v>0</v>
      </c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97">
      <c r="A14" s="35"/>
      <c r="C14" s="25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>
        <f t="shared" si="2"/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5">
        <f t="shared" si="4"/>
        <v>0</v>
      </c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5">
        <f t="shared" si="6"/>
        <v>0</v>
      </c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5">
        <f t="shared" si="8"/>
        <v>0</v>
      </c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5">
        <f t="shared" si="12"/>
        <v>0</v>
      </c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997">
      <c r="A15" s="35"/>
      <c r="C15" s="25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>
        <f t="shared" si="2"/>
        <v>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>
        <f t="shared" si="4"/>
        <v>0</v>
      </c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5">
        <f t="shared" si="6"/>
        <v>0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5">
        <f t="shared" si="8"/>
        <v>0</v>
      </c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5">
        <f t="shared" si="12"/>
        <v>0</v>
      </c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997">
      <c r="A16" s="35"/>
      <c r="C16" s="25">
        <f t="shared" si="0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2"/>
        <v>0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>
        <f t="shared" si="4"/>
        <v>0</v>
      </c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5">
        <f t="shared" si="6"/>
        <v>0</v>
      </c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5">
        <f t="shared" si="8"/>
        <v>0</v>
      </c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5">
        <f t="shared" si="12"/>
        <v>0</v>
      </c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>
      <c r="A17" s="35"/>
      <c r="C17" s="25">
        <f t="shared" si="0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2"/>
        <v>0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>
        <f t="shared" si="4"/>
        <v>0</v>
      </c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5">
        <f t="shared" si="6"/>
        <v>0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5">
        <f t="shared" si="8"/>
        <v>0</v>
      </c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5">
        <f t="shared" si="12"/>
        <v>0</v>
      </c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>
      <c r="A18" s="35"/>
      <c r="C18" s="25">
        <f t="shared" si="0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2"/>
        <v>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>
        <f t="shared" si="4"/>
        <v>0</v>
      </c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5">
        <f t="shared" si="6"/>
        <v>0</v>
      </c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5">
        <f t="shared" si="8"/>
        <v>0</v>
      </c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5">
        <f t="shared" si="12"/>
        <v>0</v>
      </c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>
      <c r="A19" s="35"/>
      <c r="C19" s="25">
        <f t="shared" si="0"/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2"/>
        <v>0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>
        <f t="shared" si="4"/>
        <v>0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>
        <f t="shared" si="6"/>
        <v>0</v>
      </c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5">
        <f t="shared" si="8"/>
        <v>0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5">
        <f t="shared" si="12"/>
        <v>0</v>
      </c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>
      <c r="A20" s="35"/>
      <c r="C20" s="25">
        <f t="shared" si="0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2"/>
        <v>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>
        <f t="shared" si="4"/>
        <v>0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5">
        <f t="shared" si="6"/>
        <v>0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5">
        <f t="shared" si="8"/>
        <v>0</v>
      </c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5">
        <f t="shared" si="12"/>
        <v>0</v>
      </c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>
      <c r="A21" s="35"/>
      <c r="C21" s="25">
        <f t="shared" si="0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2"/>
        <v>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5">
        <f t="shared" si="4"/>
        <v>0</v>
      </c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5">
        <f t="shared" si="6"/>
        <v>0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5">
        <f t="shared" si="8"/>
        <v>0</v>
      </c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5">
        <f t="shared" si="12"/>
        <v>0</v>
      </c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>
      <c r="A22" s="35"/>
      <c r="C22" s="25">
        <f t="shared" si="0"/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2"/>
        <v>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5">
        <f t="shared" si="4"/>
        <v>0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5">
        <f t="shared" si="6"/>
        <v>0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5">
        <f t="shared" si="8"/>
        <v>0</v>
      </c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5">
        <f t="shared" si="12"/>
        <v>0</v>
      </c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>
      <c r="A23" s="35"/>
      <c r="C23" s="25">
        <f t="shared" si="0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>
        <f t="shared" si="2"/>
        <v>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>
        <f t="shared" si="4"/>
        <v>0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5">
        <f t="shared" si="6"/>
        <v>0</v>
      </c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5">
        <f t="shared" si="8"/>
        <v>0</v>
      </c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5">
        <f t="shared" si="12"/>
        <v>0</v>
      </c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>
      <c r="A24" s="35"/>
      <c r="C24" s="25">
        <f t="shared" si="0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2"/>
        <v>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>
        <f t="shared" si="4"/>
        <v>0</v>
      </c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5">
        <f t="shared" si="6"/>
        <v>0</v>
      </c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5">
        <f t="shared" si="8"/>
        <v>0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5">
        <f t="shared" si="12"/>
        <v>0</v>
      </c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>
      <c r="A25" s="35"/>
      <c r="C25" s="25">
        <f t="shared" si="0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2"/>
        <v>0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>
        <f t="shared" si="4"/>
        <v>0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5">
        <f t="shared" si="6"/>
        <v>0</v>
      </c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5">
        <f t="shared" si="8"/>
        <v>0</v>
      </c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5">
        <f t="shared" si="12"/>
        <v>0</v>
      </c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>
      <c r="A26" s="35"/>
      <c r="C26" s="25">
        <f t="shared" si="0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2"/>
        <v>0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>
        <f t="shared" si="4"/>
        <v>0</v>
      </c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5">
        <f t="shared" si="6"/>
        <v>0</v>
      </c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5">
        <f t="shared" si="8"/>
        <v>0</v>
      </c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5">
        <f t="shared" si="12"/>
        <v>0</v>
      </c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>
      <c r="A27" s="35"/>
      <c r="C27" s="25">
        <f t="shared" si="0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2"/>
        <v>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>
        <f t="shared" si="4"/>
        <v>0</v>
      </c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6"/>
        <v>0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5">
        <f t="shared" si="8"/>
        <v>0</v>
      </c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5">
        <f t="shared" si="12"/>
        <v>0</v>
      </c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>
      <c r="A28" s="35"/>
      <c r="C28" s="25">
        <f t="shared" si="0"/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2"/>
        <v>0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>
        <f t="shared" si="4"/>
        <v>0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6"/>
        <v>0</v>
      </c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5">
        <f t="shared" si="8"/>
        <v>0</v>
      </c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5">
        <f t="shared" si="12"/>
        <v>0</v>
      </c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>
      <c r="A29" s="35"/>
      <c r="C29" s="25">
        <f t="shared" si="0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2"/>
        <v>0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>
        <f t="shared" si="4"/>
        <v>0</v>
      </c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6"/>
        <v>0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5">
        <f t="shared" si="8"/>
        <v>0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5">
        <f t="shared" si="12"/>
        <v>0</v>
      </c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>
      <c r="A30" s="35"/>
      <c r="C30" s="25">
        <f t="shared" si="0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2"/>
        <v>0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>
        <f t="shared" si="4"/>
        <v>0</v>
      </c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5">
        <f t="shared" si="6"/>
        <v>0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5">
        <f t="shared" si="8"/>
        <v>0</v>
      </c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5">
        <f t="shared" si="12"/>
        <v>0</v>
      </c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>
      <c r="A31" s="35"/>
      <c r="C31" s="25">
        <f t="shared" si="0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2"/>
        <v>0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>
        <f t="shared" si="4"/>
        <v>0</v>
      </c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5">
        <f t="shared" si="6"/>
        <v>0</v>
      </c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5">
        <f t="shared" si="8"/>
        <v>0</v>
      </c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5">
        <f t="shared" si="12"/>
        <v>0</v>
      </c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>
      <c r="A32" s="35"/>
      <c r="C32" s="25">
        <f t="shared" si="0"/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2"/>
        <v>0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>
        <f t="shared" si="4"/>
        <v>0</v>
      </c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5">
        <f t="shared" si="6"/>
        <v>0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5">
        <f t="shared" si="8"/>
        <v>0</v>
      </c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5">
        <f t="shared" si="12"/>
        <v>0</v>
      </c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>
      <c r="A33" s="35"/>
      <c r="C33" s="25">
        <f t="shared" si="0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2"/>
        <v>0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>
        <f t="shared" si="4"/>
        <v>0</v>
      </c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5">
        <f t="shared" si="6"/>
        <v>0</v>
      </c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5">
        <f t="shared" si="8"/>
        <v>0</v>
      </c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>
        <f t="shared" si="12"/>
        <v>0</v>
      </c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>
      <c r="A34" s="35"/>
      <c r="C34" s="25">
        <f t="shared" si="0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>
        <f t="shared" si="2"/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>
        <f t="shared" si="4"/>
        <v>0</v>
      </c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6"/>
        <v>0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5">
        <f t="shared" si="8"/>
        <v>0</v>
      </c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>
        <f t="shared" si="12"/>
        <v>0</v>
      </c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>
      <c r="A35" s="35"/>
      <c r="C35" s="25">
        <f t="shared" ref="C35:C54" si="13">SUM(D35:O35)</f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ref="P35:P54" si="14">SUM(Q35:AB35)</f>
        <v>0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>
        <f t="shared" ref="AC35:AC54" si="15">SUM(AD35:AO35)</f>
        <v>0</v>
      </c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ref="AP35:AP54" si="16">SUM(AQ35:BB35)</f>
        <v>0</v>
      </c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5">
        <f t="shared" ref="BC35:BC55" si="17">SUM(BD35:BO35)</f>
        <v>0</v>
      </c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>
        <f t="shared" si="12"/>
        <v>0</v>
      </c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>
      <c r="A36" s="35"/>
      <c r="C36" s="25">
        <f t="shared" si="13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14"/>
        <v>0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>
        <f t="shared" si="15"/>
        <v>0</v>
      </c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16"/>
        <v>0</v>
      </c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5">
        <f t="shared" si="17"/>
        <v>0</v>
      </c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5">
        <f t="shared" si="12"/>
        <v>0</v>
      </c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>
      <c r="A37" s="35"/>
      <c r="C37" s="25">
        <f t="shared" si="13"/>
        <v>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14"/>
        <v>0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>
        <f t="shared" si="15"/>
        <v>0</v>
      </c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5">
        <f t="shared" si="16"/>
        <v>0</v>
      </c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5">
        <f t="shared" si="17"/>
        <v>0</v>
      </c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>
        <f t="shared" si="12"/>
        <v>0</v>
      </c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>
      <c r="A38" s="35"/>
      <c r="C38" s="25">
        <f t="shared" si="13"/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14"/>
        <v>0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>
        <f t="shared" si="15"/>
        <v>0</v>
      </c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5">
        <f t="shared" si="16"/>
        <v>0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5">
        <f t="shared" si="17"/>
        <v>0</v>
      </c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5">
        <f t="shared" si="12"/>
        <v>0</v>
      </c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>
      <c r="A39" s="35"/>
      <c r="C39" s="25">
        <f t="shared" si="13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>
        <f t="shared" si="14"/>
        <v>0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>
        <f t="shared" si="15"/>
        <v>0</v>
      </c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5">
        <f t="shared" si="16"/>
        <v>0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5">
        <f t="shared" si="17"/>
        <v>0</v>
      </c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5">
        <f t="shared" si="12"/>
        <v>0</v>
      </c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>
      <c r="A40" s="35"/>
      <c r="C40" s="25">
        <f t="shared" si="13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>
        <f t="shared" si="14"/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>
        <f t="shared" si="15"/>
        <v>0</v>
      </c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5">
        <f t="shared" si="16"/>
        <v>0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5">
        <f t="shared" si="17"/>
        <v>0</v>
      </c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5">
        <f t="shared" si="12"/>
        <v>0</v>
      </c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>
      <c r="A41" s="35"/>
      <c r="C41" s="25">
        <f t="shared" si="13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>
        <f t="shared" si="14"/>
        <v>0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>
        <f t="shared" si="15"/>
        <v>0</v>
      </c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5">
        <f t="shared" si="16"/>
        <v>0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5">
        <f t="shared" si="17"/>
        <v>0</v>
      </c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5">
        <f t="shared" si="12"/>
        <v>0</v>
      </c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>
      <c r="A42" s="35"/>
      <c r="C42" s="25">
        <f t="shared" si="13"/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>
        <f t="shared" si="14"/>
        <v>0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>
        <f t="shared" si="15"/>
        <v>0</v>
      </c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5">
        <f t="shared" si="16"/>
        <v>0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5">
        <f t="shared" si="17"/>
        <v>0</v>
      </c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5">
        <f t="shared" si="12"/>
        <v>0</v>
      </c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>
      <c r="A43" s="35"/>
      <c r="C43" s="25">
        <f t="shared" si="13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>
        <f t="shared" si="14"/>
        <v>0</v>
      </c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>
        <f t="shared" si="15"/>
        <v>0</v>
      </c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5">
        <f t="shared" si="16"/>
        <v>0</v>
      </c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5">
        <f t="shared" si="17"/>
        <v>0</v>
      </c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5">
        <f t="shared" si="12"/>
        <v>0</v>
      </c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>
      <c r="A44" s="35"/>
      <c r="C44" s="25">
        <f t="shared" si="13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>
        <f t="shared" si="14"/>
        <v>0</v>
      </c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>
        <f t="shared" si="15"/>
        <v>0</v>
      </c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>
        <f t="shared" si="16"/>
        <v>0</v>
      </c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5">
        <f t="shared" si="17"/>
        <v>0</v>
      </c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5">
        <f t="shared" si="12"/>
        <v>0</v>
      </c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>
      <c r="A45" s="35"/>
      <c r="C45" s="25">
        <f t="shared" si="13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>
        <f t="shared" si="14"/>
        <v>0</v>
      </c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>
        <f t="shared" si="15"/>
        <v>0</v>
      </c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5">
        <f t="shared" si="16"/>
        <v>0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5">
        <f t="shared" si="17"/>
        <v>0</v>
      </c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5">
        <f t="shared" si="12"/>
        <v>0</v>
      </c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>
      <c r="A46" s="35"/>
      <c r="C46" s="25">
        <f t="shared" si="13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5">
        <f t="shared" si="14"/>
        <v>0</v>
      </c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>
        <f t="shared" si="15"/>
        <v>0</v>
      </c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5">
        <f t="shared" si="16"/>
        <v>0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5">
        <f t="shared" si="17"/>
        <v>0</v>
      </c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5">
        <f t="shared" si="12"/>
        <v>0</v>
      </c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>
      <c r="A47" s="35"/>
      <c r="C47" s="25">
        <f t="shared" si="13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5">
        <f t="shared" si="14"/>
        <v>0</v>
      </c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>
        <f t="shared" si="15"/>
        <v>0</v>
      </c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5">
        <f t="shared" si="16"/>
        <v>0</v>
      </c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5">
        <f t="shared" si="17"/>
        <v>0</v>
      </c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5">
        <f t="shared" si="12"/>
        <v>0</v>
      </c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>
      <c r="A48" s="35"/>
      <c r="C48" s="25">
        <f t="shared" si="13"/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14"/>
        <v>0</v>
      </c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>
        <f t="shared" si="15"/>
        <v>0</v>
      </c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5">
        <f t="shared" si="16"/>
        <v>0</v>
      </c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5">
        <f t="shared" si="17"/>
        <v>0</v>
      </c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5">
        <f t="shared" ref="BP48:BP55" si="18">SUM(BQ48:CB48)</f>
        <v>0</v>
      </c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>
      <c r="A49" s="35"/>
      <c r="C49" s="25">
        <f t="shared" si="13"/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14"/>
        <v>0</v>
      </c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>
        <f t="shared" si="15"/>
        <v>0</v>
      </c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5">
        <f t="shared" si="16"/>
        <v>0</v>
      </c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5">
        <f t="shared" si="17"/>
        <v>0</v>
      </c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5">
        <f t="shared" si="18"/>
        <v>0</v>
      </c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>
      <c r="A50" s="35"/>
      <c r="C50" s="25">
        <f t="shared" si="13"/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14"/>
        <v>0</v>
      </c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5">
        <f t="shared" si="15"/>
        <v>0</v>
      </c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5">
        <f t="shared" si="16"/>
        <v>0</v>
      </c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5">
        <f t="shared" si="17"/>
        <v>0</v>
      </c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5">
        <f t="shared" si="18"/>
        <v>0</v>
      </c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>
      <c r="A51" s="35"/>
      <c r="C51" s="25">
        <f t="shared" si="13"/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14"/>
        <v>0</v>
      </c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>
        <f t="shared" si="15"/>
        <v>0</v>
      </c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5">
        <f t="shared" si="16"/>
        <v>0</v>
      </c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5">
        <f t="shared" si="17"/>
        <v>0</v>
      </c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5">
        <f t="shared" si="18"/>
        <v>0</v>
      </c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>
      <c r="A52" s="35"/>
      <c r="C52" s="25">
        <f t="shared" si="13"/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14"/>
        <v>0</v>
      </c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>
        <f t="shared" si="15"/>
        <v>0</v>
      </c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5">
        <f t="shared" si="16"/>
        <v>0</v>
      </c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5">
        <f t="shared" si="17"/>
        <v>0</v>
      </c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5">
        <f t="shared" si="18"/>
        <v>0</v>
      </c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  <row r="53" spans="1:80">
      <c r="A53" s="35"/>
      <c r="C53" s="25">
        <f t="shared" si="13"/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>
        <f t="shared" si="14"/>
        <v>0</v>
      </c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5">
        <f t="shared" si="15"/>
        <v>0</v>
      </c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5">
        <f t="shared" si="16"/>
        <v>0</v>
      </c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5">
        <f t="shared" si="17"/>
        <v>0</v>
      </c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5">
        <f t="shared" si="18"/>
        <v>0</v>
      </c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</row>
    <row r="54" spans="1:80">
      <c r="A54" s="35"/>
      <c r="C54" s="25">
        <f t="shared" si="13"/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>
        <f t="shared" si="14"/>
        <v>0</v>
      </c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>
        <f t="shared" si="15"/>
        <v>0</v>
      </c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5">
        <f t="shared" si="16"/>
        <v>0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5">
        <f t="shared" si="17"/>
        <v>0</v>
      </c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5">
        <f t="shared" si="18"/>
        <v>0</v>
      </c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</row>
    <row r="55" spans="1:80">
      <c r="BC55" s="25">
        <f t="shared" si="17"/>
        <v>0</v>
      </c>
      <c r="BP55" s="25">
        <f t="shared" si="18"/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645A9-FC97-5845-B18C-6D5DC64DC7AC}">
  <sheetPr>
    <tabColor theme="7"/>
  </sheetPr>
  <dimension ref="A1:ALI72"/>
  <sheetViews>
    <sheetView workbookViewId="0">
      <selection activeCell="A12" sqref="A12"/>
    </sheetView>
  </sheetViews>
  <sheetFormatPr defaultColWidth="10.875" defaultRowHeight="11.1" outlineLevelCol="1"/>
  <cols>
    <col min="1" max="1" width="36.5" style="36" customWidth="1"/>
    <col min="2" max="2" width="10.875" style="1"/>
    <col min="3" max="3" width="14.125" style="1" customWidth="1"/>
    <col min="4" max="4" width="12.875" style="1" customWidth="1" outlineLevel="1"/>
    <col min="5" max="14" width="11.125" style="1" customWidth="1" outlineLevel="1"/>
    <col min="15" max="15" width="10.875" style="1" customWidth="1" outlineLevel="1"/>
    <col min="16" max="16" width="12.625" style="1" customWidth="1"/>
    <col min="17" max="27" width="11.125" style="1" customWidth="1" outlineLevel="1"/>
    <col min="28" max="28" width="10.875" style="1" customWidth="1" outlineLevel="1"/>
    <col min="29" max="29" width="12.625" style="1" customWidth="1"/>
    <col min="30" max="40" width="11.125" style="1" hidden="1" customWidth="1" outlineLevel="1"/>
    <col min="41" max="41" width="10.875" style="1" hidden="1" customWidth="1" outlineLevel="1"/>
    <col min="42" max="42" width="11.125" style="1" customWidth="1" collapsed="1"/>
    <col min="43" max="53" width="11.125" style="1" hidden="1" customWidth="1" outlineLevel="1"/>
    <col min="54" max="54" width="10.875" style="1" hidden="1" customWidth="1" outlineLevel="1"/>
    <col min="55" max="55" width="12.625" style="1" customWidth="1" collapsed="1"/>
    <col min="56" max="66" width="11.125" style="1" customWidth="1" outlineLevel="1"/>
    <col min="67" max="67" width="10.875" style="1" customWidth="1" outlineLevel="1"/>
    <col min="68" max="68" width="12.625" style="1" customWidth="1"/>
    <col min="69" max="79" width="11.125" style="1" customWidth="1" outlineLevel="1"/>
    <col min="80" max="80" width="10.875" style="1" customWidth="1" outlineLevel="1"/>
    <col min="81" max="997" width="10.875" style="1"/>
    <col min="998" max="16384" width="10.875" style="2"/>
  </cols>
  <sheetData>
    <row r="1" spans="1:997" ht="15">
      <c r="A1" s="58" t="s">
        <v>40</v>
      </c>
      <c r="B1" s="16"/>
    </row>
    <row r="2" spans="1:997">
      <c r="A2" s="40" t="s">
        <v>72</v>
      </c>
      <c r="B2" s="17"/>
    </row>
    <row r="3" spans="1:997">
      <c r="A3" s="41"/>
      <c r="B3" s="30"/>
    </row>
    <row r="4" spans="1:997" s="5" customFormat="1">
      <c r="A4" s="42"/>
      <c r="C4" s="6">
        <v>2021</v>
      </c>
      <c r="D4" s="7">
        <v>44197</v>
      </c>
      <c r="E4" s="7">
        <v>44228</v>
      </c>
      <c r="F4" s="7">
        <v>44256</v>
      </c>
      <c r="G4" s="7">
        <v>44287</v>
      </c>
      <c r="H4" s="7">
        <v>44317</v>
      </c>
      <c r="I4" s="7">
        <v>44348</v>
      </c>
      <c r="J4" s="7">
        <v>44378</v>
      </c>
      <c r="K4" s="7">
        <v>44409</v>
      </c>
      <c r="L4" s="7">
        <v>44440</v>
      </c>
      <c r="M4" s="7">
        <v>44470</v>
      </c>
      <c r="N4" s="7">
        <v>44501</v>
      </c>
      <c r="O4" s="7">
        <v>44531</v>
      </c>
      <c r="P4" s="6">
        <v>2022</v>
      </c>
      <c r="Q4" s="7">
        <v>44562</v>
      </c>
      <c r="R4" s="7">
        <v>44593</v>
      </c>
      <c r="S4" s="7">
        <v>44621</v>
      </c>
      <c r="T4" s="7">
        <v>44652</v>
      </c>
      <c r="U4" s="7">
        <v>44682</v>
      </c>
      <c r="V4" s="7">
        <v>44713</v>
      </c>
      <c r="W4" s="7">
        <v>44743</v>
      </c>
      <c r="X4" s="7">
        <v>44774</v>
      </c>
      <c r="Y4" s="7">
        <v>44805</v>
      </c>
      <c r="Z4" s="7">
        <v>44835</v>
      </c>
      <c r="AA4" s="7">
        <v>44866</v>
      </c>
      <c r="AB4" s="7">
        <v>44896</v>
      </c>
      <c r="AC4" s="6"/>
      <c r="AD4" s="7">
        <v>44927</v>
      </c>
      <c r="AE4" s="7">
        <v>44958</v>
      </c>
      <c r="AF4" s="7">
        <v>44986</v>
      </c>
      <c r="AG4" s="7">
        <v>45017</v>
      </c>
      <c r="AH4" s="7">
        <v>45047</v>
      </c>
      <c r="AI4" s="7">
        <v>45078</v>
      </c>
      <c r="AJ4" s="7">
        <v>45108</v>
      </c>
      <c r="AK4" s="7">
        <v>45139</v>
      </c>
      <c r="AL4" s="7">
        <v>45170</v>
      </c>
      <c r="AM4" s="7">
        <v>45200</v>
      </c>
      <c r="AN4" s="7">
        <v>45231</v>
      </c>
      <c r="AO4" s="7">
        <v>45261</v>
      </c>
      <c r="AP4" s="6">
        <v>2024</v>
      </c>
      <c r="AQ4" s="7">
        <v>45292</v>
      </c>
      <c r="AR4" s="7">
        <v>45323</v>
      </c>
      <c r="AS4" s="7">
        <v>45352</v>
      </c>
      <c r="AT4" s="7">
        <v>45383</v>
      </c>
      <c r="AU4" s="7">
        <v>45413</v>
      </c>
      <c r="AV4" s="7">
        <v>45444</v>
      </c>
      <c r="AW4" s="7">
        <v>45474</v>
      </c>
      <c r="AX4" s="7">
        <v>45505</v>
      </c>
      <c r="AY4" s="7">
        <v>45536</v>
      </c>
      <c r="AZ4" s="7">
        <v>45566</v>
      </c>
      <c r="BA4" s="7">
        <v>45597</v>
      </c>
      <c r="BB4" s="7">
        <v>45627</v>
      </c>
      <c r="BC4" s="6">
        <v>2025</v>
      </c>
      <c r="BD4" s="7">
        <v>45658</v>
      </c>
      <c r="BE4" s="7">
        <v>45689</v>
      </c>
      <c r="BF4" s="7">
        <v>45717</v>
      </c>
      <c r="BG4" s="7">
        <v>45748</v>
      </c>
      <c r="BH4" s="7">
        <v>45778</v>
      </c>
      <c r="BI4" s="7">
        <v>45809</v>
      </c>
      <c r="BJ4" s="7">
        <v>45839</v>
      </c>
      <c r="BK4" s="7">
        <v>45870</v>
      </c>
      <c r="BL4" s="7">
        <v>45901</v>
      </c>
      <c r="BM4" s="7">
        <v>45931</v>
      </c>
      <c r="BN4" s="7">
        <v>45962</v>
      </c>
      <c r="BO4" s="7">
        <v>45992</v>
      </c>
      <c r="BP4" s="6">
        <v>2026</v>
      </c>
      <c r="BQ4" s="7">
        <v>46023</v>
      </c>
      <c r="BR4" s="7">
        <v>46054</v>
      </c>
      <c r="BS4" s="7">
        <v>46082</v>
      </c>
      <c r="BT4" s="7">
        <v>46113</v>
      </c>
      <c r="BU4" s="7">
        <v>46143</v>
      </c>
      <c r="BV4" s="7">
        <v>46174</v>
      </c>
      <c r="BW4" s="7">
        <v>46204</v>
      </c>
      <c r="BX4" s="7">
        <v>46235</v>
      </c>
      <c r="BY4" s="7">
        <v>46266</v>
      </c>
      <c r="BZ4" s="7">
        <v>46296</v>
      </c>
      <c r="CA4" s="7">
        <v>46327</v>
      </c>
      <c r="CB4" s="7">
        <v>46357</v>
      </c>
    </row>
    <row r="5" spans="1:997" s="13" customFormat="1" ht="12">
      <c r="A5" s="43"/>
      <c r="B5" s="11"/>
      <c r="C5" s="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9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9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9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31"/>
      <c r="BD5" s="9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31"/>
      <c r="BQ5" s="9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</row>
    <row r="6" spans="1:997" s="13" customFormat="1" ht="12">
      <c r="A6" s="43" t="s">
        <v>46</v>
      </c>
      <c r="B6" s="11"/>
      <c r="C6" s="9">
        <f t="shared" ref="C6" si="0">SUM(D6:O6)</f>
        <v>0</v>
      </c>
      <c r="D6" s="12">
        <f t="shared" ref="D6:O6" si="1">SUM(D7:D82)</f>
        <v>0</v>
      </c>
      <c r="E6" s="12">
        <f t="shared" si="1"/>
        <v>0</v>
      </c>
      <c r="F6" s="12">
        <f t="shared" si="1"/>
        <v>0</v>
      </c>
      <c r="G6" s="12">
        <f t="shared" si="1"/>
        <v>0</v>
      </c>
      <c r="H6" s="12">
        <f t="shared" si="1"/>
        <v>0</v>
      </c>
      <c r="I6" s="12">
        <f t="shared" si="1"/>
        <v>0</v>
      </c>
      <c r="J6" s="12">
        <f t="shared" si="1"/>
        <v>0</v>
      </c>
      <c r="K6" s="12">
        <f t="shared" si="1"/>
        <v>0</v>
      </c>
      <c r="L6" s="12">
        <f t="shared" si="1"/>
        <v>0</v>
      </c>
      <c r="M6" s="12">
        <f t="shared" si="1"/>
        <v>0</v>
      </c>
      <c r="N6" s="12">
        <f t="shared" si="1"/>
        <v>0</v>
      </c>
      <c r="O6" s="12">
        <f t="shared" si="1"/>
        <v>0</v>
      </c>
      <c r="P6" s="9">
        <f t="shared" ref="P6" si="2">SUM(Q6:AB6)</f>
        <v>0</v>
      </c>
      <c r="Q6" s="12">
        <f t="shared" ref="Q6:AB6" si="3">SUM(Q7:Q82)</f>
        <v>0</v>
      </c>
      <c r="R6" s="12">
        <f t="shared" si="3"/>
        <v>0</v>
      </c>
      <c r="S6" s="12">
        <f t="shared" si="3"/>
        <v>0</v>
      </c>
      <c r="T6" s="12">
        <f t="shared" si="3"/>
        <v>0</v>
      </c>
      <c r="U6" s="12">
        <f t="shared" si="3"/>
        <v>0</v>
      </c>
      <c r="V6" s="12">
        <f t="shared" si="3"/>
        <v>0</v>
      </c>
      <c r="W6" s="12">
        <f t="shared" si="3"/>
        <v>0</v>
      </c>
      <c r="X6" s="12">
        <f t="shared" si="3"/>
        <v>0</v>
      </c>
      <c r="Y6" s="12">
        <f t="shared" si="3"/>
        <v>0</v>
      </c>
      <c r="Z6" s="12">
        <f t="shared" si="3"/>
        <v>0</v>
      </c>
      <c r="AA6" s="12">
        <f t="shared" si="3"/>
        <v>0</v>
      </c>
      <c r="AB6" s="12">
        <f t="shared" si="3"/>
        <v>0</v>
      </c>
      <c r="AC6" s="9">
        <f t="shared" ref="AC6" si="4">SUM(AD6:AO6)</f>
        <v>0</v>
      </c>
      <c r="AD6" s="12">
        <f t="shared" ref="AD6:AO6" si="5">SUM(AD7:AD82)</f>
        <v>0</v>
      </c>
      <c r="AE6" s="12">
        <f t="shared" si="5"/>
        <v>0</v>
      </c>
      <c r="AF6" s="12">
        <f t="shared" si="5"/>
        <v>0</v>
      </c>
      <c r="AG6" s="12">
        <f t="shared" si="5"/>
        <v>0</v>
      </c>
      <c r="AH6" s="12">
        <f t="shared" si="5"/>
        <v>0</v>
      </c>
      <c r="AI6" s="12">
        <f t="shared" si="5"/>
        <v>0</v>
      </c>
      <c r="AJ6" s="12">
        <f t="shared" si="5"/>
        <v>0</v>
      </c>
      <c r="AK6" s="12">
        <f t="shared" si="5"/>
        <v>0</v>
      </c>
      <c r="AL6" s="12">
        <f t="shared" si="5"/>
        <v>0</v>
      </c>
      <c r="AM6" s="12">
        <f t="shared" si="5"/>
        <v>0</v>
      </c>
      <c r="AN6" s="12">
        <f t="shared" si="5"/>
        <v>0</v>
      </c>
      <c r="AO6" s="12">
        <f t="shared" si="5"/>
        <v>0</v>
      </c>
      <c r="AP6" s="9">
        <f>SUM(AQ6:BB6)</f>
        <v>0</v>
      </c>
      <c r="AQ6" s="12">
        <f>SUM(AQ7:AQ82)</f>
        <v>0</v>
      </c>
      <c r="AR6" s="12"/>
      <c r="AS6" s="12">
        <f t="shared" ref="AS6:BB6" si="6">SUM(AS7:AS82)</f>
        <v>0</v>
      </c>
      <c r="AT6" s="12">
        <f t="shared" si="6"/>
        <v>0</v>
      </c>
      <c r="AU6" s="12">
        <f t="shared" si="6"/>
        <v>0</v>
      </c>
      <c r="AV6" s="12">
        <f t="shared" si="6"/>
        <v>0</v>
      </c>
      <c r="AW6" s="12">
        <f t="shared" si="6"/>
        <v>0</v>
      </c>
      <c r="AX6" s="12">
        <f t="shared" si="6"/>
        <v>0</v>
      </c>
      <c r="AY6" s="12">
        <f t="shared" si="6"/>
        <v>0</v>
      </c>
      <c r="AZ6" s="12">
        <f t="shared" si="6"/>
        <v>0</v>
      </c>
      <c r="BA6" s="12">
        <f t="shared" si="6"/>
        <v>0</v>
      </c>
      <c r="BB6" s="12">
        <f t="shared" si="6"/>
        <v>0</v>
      </c>
      <c r="BC6" s="9">
        <f t="shared" ref="BC6" si="7">SUM(BD6:BO6)</f>
        <v>0</v>
      </c>
      <c r="BD6" s="12">
        <f t="shared" ref="BD6:BO6" si="8">SUM(BD7:BD82)</f>
        <v>0</v>
      </c>
      <c r="BE6" s="12">
        <f t="shared" si="8"/>
        <v>0</v>
      </c>
      <c r="BF6" s="12">
        <f t="shared" si="8"/>
        <v>0</v>
      </c>
      <c r="BG6" s="12">
        <f t="shared" si="8"/>
        <v>0</v>
      </c>
      <c r="BH6" s="12">
        <f t="shared" si="8"/>
        <v>0</v>
      </c>
      <c r="BI6" s="12">
        <f t="shared" si="8"/>
        <v>0</v>
      </c>
      <c r="BJ6" s="12">
        <f t="shared" si="8"/>
        <v>0</v>
      </c>
      <c r="BK6" s="12">
        <f t="shared" si="8"/>
        <v>0</v>
      </c>
      <c r="BL6" s="12">
        <f t="shared" si="8"/>
        <v>0</v>
      </c>
      <c r="BM6" s="12">
        <f t="shared" si="8"/>
        <v>0</v>
      </c>
      <c r="BN6" s="12">
        <f t="shared" si="8"/>
        <v>0</v>
      </c>
      <c r="BO6" s="12">
        <f t="shared" si="8"/>
        <v>0</v>
      </c>
      <c r="BP6" s="9">
        <f t="shared" ref="BP6" si="9">SUM(BQ6:CB6)</f>
        <v>0</v>
      </c>
      <c r="BQ6" s="12">
        <f t="shared" ref="BQ6:CB6" si="10">SUM(BQ7:BQ82)</f>
        <v>0</v>
      </c>
      <c r="BR6" s="12">
        <f t="shared" si="10"/>
        <v>0</v>
      </c>
      <c r="BS6" s="12">
        <f t="shared" si="10"/>
        <v>0</v>
      </c>
      <c r="BT6" s="12">
        <f t="shared" si="10"/>
        <v>0</v>
      </c>
      <c r="BU6" s="12">
        <f t="shared" si="10"/>
        <v>0</v>
      </c>
      <c r="BV6" s="12">
        <f t="shared" si="10"/>
        <v>0</v>
      </c>
      <c r="BW6" s="12">
        <f t="shared" si="10"/>
        <v>0</v>
      </c>
      <c r="BX6" s="12">
        <f t="shared" si="10"/>
        <v>0</v>
      </c>
      <c r="BY6" s="12">
        <f t="shared" si="10"/>
        <v>0</v>
      </c>
      <c r="BZ6" s="12">
        <f t="shared" si="10"/>
        <v>0</v>
      </c>
      <c r="CA6" s="12">
        <f t="shared" si="10"/>
        <v>0</v>
      </c>
      <c r="CB6" s="12">
        <f t="shared" si="10"/>
        <v>0</v>
      </c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</row>
    <row r="7" spans="1:997">
      <c r="A7" s="126" t="s">
        <v>73</v>
      </c>
      <c r="C7" s="25">
        <f t="shared" ref="C7:C18" si="11">SUM(D7:O7)</f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>
        <f t="shared" ref="P7:P18" si="12">SUM(Q7:AB7)</f>
        <v>0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>
        <f t="shared" ref="AC7:AC18" si="13">SUM(AD7:AO7)</f>
        <v>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5">
        <f t="shared" ref="AP7:AP18" si="14">SUM(AQ7:BB7)</f>
        <v>0</v>
      </c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5">
        <f t="shared" ref="BC7:BC19" si="15">SUM(BD7:BO7)</f>
        <v>0</v>
      </c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5">
        <f t="shared" ref="BP7:BP50" si="16">SUM(BQ7:CB7)</f>
        <v>0</v>
      </c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997">
      <c r="A8" s="35"/>
      <c r="C8" s="25">
        <f t="shared" si="11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>
        <f t="shared" si="12"/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5">
        <f t="shared" si="13"/>
        <v>0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5">
        <f t="shared" si="14"/>
        <v>0</v>
      </c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5">
        <f t="shared" si="15"/>
        <v>0</v>
      </c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5">
        <f t="shared" si="16"/>
        <v>0</v>
      </c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997">
      <c r="A9" s="35"/>
      <c r="C9" s="25">
        <f t="shared" si="11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>
        <f t="shared" si="12"/>
        <v>0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>
        <f t="shared" si="13"/>
        <v>0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5">
        <f t="shared" si="14"/>
        <v>0</v>
      </c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5">
        <f t="shared" si="15"/>
        <v>0</v>
      </c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5">
        <f t="shared" si="16"/>
        <v>0</v>
      </c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997">
      <c r="A10" s="35"/>
      <c r="C10" s="25">
        <f t="shared" si="11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>
        <f t="shared" si="12"/>
        <v>0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5">
        <f t="shared" si="13"/>
        <v>0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5">
        <f t="shared" si="14"/>
        <v>0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5">
        <f t="shared" si="15"/>
        <v>0</v>
      </c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5">
        <f t="shared" si="16"/>
        <v>0</v>
      </c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997">
      <c r="A11" s="35"/>
      <c r="C11" s="25">
        <f t="shared" si="11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f t="shared" si="12"/>
        <v>0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5">
        <f t="shared" si="13"/>
        <v>0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>
        <f t="shared" si="14"/>
        <v>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5">
        <f t="shared" si="15"/>
        <v>0</v>
      </c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5">
        <f t="shared" si="16"/>
        <v>0</v>
      </c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997">
      <c r="A12" s="35"/>
      <c r="C12" s="25">
        <f t="shared" si="11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 t="shared" si="12"/>
        <v>0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5">
        <f t="shared" si="13"/>
        <v>0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5">
        <f t="shared" si="14"/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5">
        <f t="shared" si="15"/>
        <v>0</v>
      </c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5">
        <f t="shared" si="16"/>
        <v>0</v>
      </c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997">
      <c r="A13" s="35"/>
      <c r="C13" s="25">
        <f t="shared" si="11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>
        <f t="shared" si="12"/>
        <v>0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>
        <f t="shared" si="13"/>
        <v>0</v>
      </c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5">
        <f t="shared" si="14"/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5">
        <f t="shared" si="15"/>
        <v>0</v>
      </c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5">
        <f t="shared" si="16"/>
        <v>0</v>
      </c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97">
      <c r="A14" s="35"/>
      <c r="C14" s="25">
        <f t="shared" si="11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>
        <f t="shared" si="12"/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5">
        <f t="shared" si="13"/>
        <v>0</v>
      </c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5">
        <f t="shared" si="14"/>
        <v>0</v>
      </c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5">
        <f t="shared" si="15"/>
        <v>0</v>
      </c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5">
        <f t="shared" si="16"/>
        <v>0</v>
      </c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997">
      <c r="A15" s="35"/>
      <c r="C15" s="25">
        <f t="shared" si="11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>
        <f t="shared" si="12"/>
        <v>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>
        <f t="shared" si="13"/>
        <v>0</v>
      </c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5">
        <f t="shared" si="14"/>
        <v>0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5">
        <f t="shared" si="15"/>
        <v>0</v>
      </c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5">
        <f t="shared" si="16"/>
        <v>0</v>
      </c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997">
      <c r="A16" s="35"/>
      <c r="C16" s="25">
        <f t="shared" si="11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12"/>
        <v>0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>
        <f t="shared" si="13"/>
        <v>0</v>
      </c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5">
        <f t="shared" si="14"/>
        <v>0</v>
      </c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5">
        <f t="shared" si="15"/>
        <v>0</v>
      </c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5">
        <f t="shared" si="16"/>
        <v>0</v>
      </c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>
      <c r="A17" s="35"/>
      <c r="C17" s="25">
        <f t="shared" si="11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12"/>
        <v>0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>
        <f t="shared" si="13"/>
        <v>0</v>
      </c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5">
        <f t="shared" si="14"/>
        <v>0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5">
        <f t="shared" si="15"/>
        <v>0</v>
      </c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5">
        <f t="shared" si="16"/>
        <v>0</v>
      </c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>
      <c r="A18" s="35"/>
      <c r="C18" s="25">
        <f t="shared" si="11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12"/>
        <v>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>
        <f t="shared" si="13"/>
        <v>0</v>
      </c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5">
        <f t="shared" si="14"/>
        <v>0</v>
      </c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5">
        <f t="shared" si="15"/>
        <v>0</v>
      </c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5">
        <f t="shared" si="16"/>
        <v>0</v>
      </c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>
      <c r="A19" s="35"/>
      <c r="C19" s="25">
        <f t="shared" ref="C19:C50" si="17">SUM(D19:O19)</f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ref="P19:P50" si="18">SUM(Q19:AB19)</f>
        <v>0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>
        <f t="shared" ref="AC19:AC50" si="19">SUM(AD19:AO19)</f>
        <v>0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>
        <f t="shared" ref="AP19:AP50" si="20">SUM(AQ19:BB19)</f>
        <v>0</v>
      </c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5">
        <f t="shared" si="15"/>
        <v>0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5">
        <f t="shared" si="16"/>
        <v>0</v>
      </c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>
      <c r="A20" s="35"/>
      <c r="C20" s="25">
        <f t="shared" si="17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18"/>
        <v>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>
        <f t="shared" si="19"/>
        <v>0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5">
        <f t="shared" si="20"/>
        <v>0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5">
        <f t="shared" ref="BC20:BC51" si="21">SUM(BD20:BO20)</f>
        <v>0</v>
      </c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5">
        <f t="shared" si="16"/>
        <v>0</v>
      </c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>
      <c r="A21" s="35"/>
      <c r="C21" s="25">
        <f t="shared" si="17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18"/>
        <v>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5">
        <f t="shared" si="19"/>
        <v>0</v>
      </c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5">
        <f t="shared" si="20"/>
        <v>0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5">
        <f t="shared" si="21"/>
        <v>0</v>
      </c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5">
        <f t="shared" si="16"/>
        <v>0</v>
      </c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>
      <c r="A22" s="35"/>
      <c r="C22" s="25">
        <f t="shared" si="17"/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18"/>
        <v>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5">
        <f t="shared" si="19"/>
        <v>0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5">
        <f t="shared" si="20"/>
        <v>0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5">
        <f t="shared" si="21"/>
        <v>0</v>
      </c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5">
        <f t="shared" si="16"/>
        <v>0</v>
      </c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>
      <c r="A23" s="35"/>
      <c r="C23" s="25">
        <f t="shared" si="17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>
        <f t="shared" si="18"/>
        <v>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>
        <f t="shared" si="19"/>
        <v>0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5">
        <f t="shared" si="20"/>
        <v>0</v>
      </c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5">
        <f t="shared" si="21"/>
        <v>0</v>
      </c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5">
        <f t="shared" si="16"/>
        <v>0</v>
      </c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>
      <c r="A24" s="35"/>
      <c r="C24" s="25">
        <f t="shared" si="17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18"/>
        <v>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>
        <f t="shared" si="19"/>
        <v>0</v>
      </c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5">
        <f t="shared" si="20"/>
        <v>0</v>
      </c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5">
        <f t="shared" si="21"/>
        <v>0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5">
        <f t="shared" si="16"/>
        <v>0</v>
      </c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>
      <c r="A25" s="35"/>
      <c r="C25" s="25">
        <f t="shared" si="17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18"/>
        <v>0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>
        <f t="shared" si="19"/>
        <v>0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5">
        <f t="shared" si="20"/>
        <v>0</v>
      </c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5">
        <f t="shared" si="21"/>
        <v>0</v>
      </c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5">
        <f t="shared" si="16"/>
        <v>0</v>
      </c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>
      <c r="A26" s="35"/>
      <c r="C26" s="25">
        <f t="shared" si="17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18"/>
        <v>0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>
        <f t="shared" si="19"/>
        <v>0</v>
      </c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5">
        <f t="shared" si="20"/>
        <v>0</v>
      </c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5">
        <f t="shared" si="21"/>
        <v>0</v>
      </c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5">
        <f t="shared" si="16"/>
        <v>0</v>
      </c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>
      <c r="A27" s="35"/>
      <c r="C27" s="25">
        <f t="shared" si="17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18"/>
        <v>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>
        <f t="shared" si="19"/>
        <v>0</v>
      </c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20"/>
        <v>0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5">
        <f t="shared" si="21"/>
        <v>0</v>
      </c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5">
        <f t="shared" si="16"/>
        <v>0</v>
      </c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>
      <c r="A28" s="35"/>
      <c r="C28" s="25">
        <f t="shared" si="17"/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18"/>
        <v>0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>
        <f t="shared" si="19"/>
        <v>0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20"/>
        <v>0</v>
      </c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5">
        <f t="shared" si="21"/>
        <v>0</v>
      </c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5">
        <f t="shared" si="16"/>
        <v>0</v>
      </c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>
      <c r="A29" s="35"/>
      <c r="C29" s="25">
        <f t="shared" si="17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18"/>
        <v>0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>
        <f t="shared" si="19"/>
        <v>0</v>
      </c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20"/>
        <v>0</v>
      </c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5">
        <f t="shared" si="21"/>
        <v>0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5">
        <f t="shared" si="16"/>
        <v>0</v>
      </c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>
      <c r="A30" s="35"/>
      <c r="C30" s="25">
        <f t="shared" si="17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18"/>
        <v>0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>
        <f t="shared" si="19"/>
        <v>0</v>
      </c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5">
        <f t="shared" si="20"/>
        <v>0</v>
      </c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5">
        <f t="shared" si="21"/>
        <v>0</v>
      </c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5">
        <f t="shared" si="16"/>
        <v>0</v>
      </c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>
      <c r="A31" s="35"/>
      <c r="C31" s="25">
        <f t="shared" si="17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18"/>
        <v>0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>
        <f t="shared" si="19"/>
        <v>0</v>
      </c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5">
        <f t="shared" si="20"/>
        <v>0</v>
      </c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5">
        <f t="shared" si="21"/>
        <v>0</v>
      </c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5">
        <f t="shared" si="16"/>
        <v>0</v>
      </c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>
      <c r="A32" s="35"/>
      <c r="C32" s="25">
        <f t="shared" si="17"/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18"/>
        <v>0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>
        <f t="shared" si="19"/>
        <v>0</v>
      </c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5">
        <f t="shared" si="20"/>
        <v>0</v>
      </c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5">
        <f t="shared" si="21"/>
        <v>0</v>
      </c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5">
        <f t="shared" si="16"/>
        <v>0</v>
      </c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>
      <c r="A33" s="35"/>
      <c r="C33" s="25">
        <f t="shared" si="17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18"/>
        <v>0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>
        <f t="shared" si="19"/>
        <v>0</v>
      </c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5">
        <f t="shared" si="20"/>
        <v>0</v>
      </c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5">
        <f t="shared" si="21"/>
        <v>0</v>
      </c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>
        <f t="shared" si="16"/>
        <v>0</v>
      </c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>
      <c r="A34" s="35"/>
      <c r="C34" s="25">
        <f t="shared" si="17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>
        <f t="shared" si="18"/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>
        <f t="shared" si="19"/>
        <v>0</v>
      </c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20"/>
        <v>0</v>
      </c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5">
        <f t="shared" si="21"/>
        <v>0</v>
      </c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>
        <f t="shared" si="16"/>
        <v>0</v>
      </c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>
      <c r="A35" s="35"/>
      <c r="C35" s="25">
        <f t="shared" si="17"/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18"/>
        <v>0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>
        <f t="shared" si="19"/>
        <v>0</v>
      </c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si="20"/>
        <v>0</v>
      </c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5">
        <f t="shared" si="21"/>
        <v>0</v>
      </c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>
        <f t="shared" si="16"/>
        <v>0</v>
      </c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>
      <c r="A36" s="35"/>
      <c r="C36" s="25">
        <f t="shared" si="17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18"/>
        <v>0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>
        <f t="shared" si="19"/>
        <v>0</v>
      </c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20"/>
        <v>0</v>
      </c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5">
        <f t="shared" si="21"/>
        <v>0</v>
      </c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5">
        <f t="shared" si="16"/>
        <v>0</v>
      </c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>
      <c r="A37" s="35"/>
      <c r="C37" s="25">
        <f t="shared" si="17"/>
        <v>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18"/>
        <v>0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>
        <f t="shared" si="19"/>
        <v>0</v>
      </c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5">
        <f t="shared" si="20"/>
        <v>0</v>
      </c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5">
        <f t="shared" si="21"/>
        <v>0</v>
      </c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>
        <f t="shared" si="16"/>
        <v>0</v>
      </c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>
      <c r="A38" s="35"/>
      <c r="C38" s="25">
        <f t="shared" si="17"/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18"/>
        <v>0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>
        <f t="shared" si="19"/>
        <v>0</v>
      </c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5">
        <f t="shared" si="20"/>
        <v>0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5">
        <f t="shared" si="21"/>
        <v>0</v>
      </c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5">
        <f t="shared" si="16"/>
        <v>0</v>
      </c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>
      <c r="A39" s="35"/>
      <c r="C39" s="25">
        <f t="shared" si="17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>
        <f t="shared" si="18"/>
        <v>0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>
        <f t="shared" si="19"/>
        <v>0</v>
      </c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5">
        <f t="shared" si="20"/>
        <v>0</v>
      </c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5">
        <f t="shared" si="21"/>
        <v>0</v>
      </c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5">
        <f t="shared" si="16"/>
        <v>0</v>
      </c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>
      <c r="A40" s="35"/>
      <c r="C40" s="25">
        <f t="shared" si="17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>
        <f t="shared" si="18"/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>
        <f t="shared" si="19"/>
        <v>0</v>
      </c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5">
        <f t="shared" si="20"/>
        <v>0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5">
        <f t="shared" si="21"/>
        <v>0</v>
      </c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5">
        <f t="shared" si="16"/>
        <v>0</v>
      </c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>
      <c r="A41" s="35"/>
      <c r="C41" s="25">
        <f t="shared" si="17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>
        <f t="shared" si="18"/>
        <v>0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>
        <f t="shared" si="19"/>
        <v>0</v>
      </c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5">
        <f t="shared" si="20"/>
        <v>0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5">
        <f t="shared" si="21"/>
        <v>0</v>
      </c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5">
        <f t="shared" si="16"/>
        <v>0</v>
      </c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>
      <c r="A42" s="35"/>
      <c r="C42" s="25">
        <f t="shared" si="17"/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>
        <f t="shared" si="18"/>
        <v>0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>
        <f t="shared" si="19"/>
        <v>0</v>
      </c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5">
        <f t="shared" si="20"/>
        <v>0</v>
      </c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5">
        <f t="shared" si="21"/>
        <v>0</v>
      </c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5">
        <f t="shared" si="16"/>
        <v>0</v>
      </c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>
      <c r="A43" s="35"/>
      <c r="C43" s="25">
        <f t="shared" si="17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>
        <f t="shared" si="18"/>
        <v>0</v>
      </c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>
        <f t="shared" si="19"/>
        <v>0</v>
      </c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5">
        <f t="shared" si="20"/>
        <v>0</v>
      </c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5">
        <f t="shared" si="21"/>
        <v>0</v>
      </c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5">
        <f t="shared" si="16"/>
        <v>0</v>
      </c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>
      <c r="A44" s="35"/>
      <c r="C44" s="25">
        <f t="shared" si="17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>
        <f t="shared" si="18"/>
        <v>0</v>
      </c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>
        <f t="shared" si="19"/>
        <v>0</v>
      </c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>
        <f t="shared" si="20"/>
        <v>0</v>
      </c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5">
        <f t="shared" si="21"/>
        <v>0</v>
      </c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5">
        <f t="shared" si="16"/>
        <v>0</v>
      </c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>
      <c r="A45" s="35"/>
      <c r="C45" s="25">
        <f t="shared" si="17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>
        <f t="shared" si="18"/>
        <v>0</v>
      </c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>
        <f t="shared" si="19"/>
        <v>0</v>
      </c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5">
        <f t="shared" si="20"/>
        <v>0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5">
        <f t="shared" si="21"/>
        <v>0</v>
      </c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5">
        <f t="shared" si="16"/>
        <v>0</v>
      </c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>
      <c r="A46" s="35"/>
      <c r="C46" s="25">
        <f t="shared" si="17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5">
        <f t="shared" si="18"/>
        <v>0</v>
      </c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>
        <f t="shared" si="19"/>
        <v>0</v>
      </c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5">
        <f t="shared" si="20"/>
        <v>0</v>
      </c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5">
        <f t="shared" si="21"/>
        <v>0</v>
      </c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5">
        <f t="shared" si="16"/>
        <v>0</v>
      </c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>
      <c r="A47" s="35"/>
      <c r="C47" s="25">
        <f t="shared" si="17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5">
        <f t="shared" si="18"/>
        <v>0</v>
      </c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>
        <f t="shared" si="19"/>
        <v>0</v>
      </c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5">
        <f t="shared" si="20"/>
        <v>0</v>
      </c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5">
        <f t="shared" si="21"/>
        <v>0</v>
      </c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5">
        <f t="shared" si="16"/>
        <v>0</v>
      </c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>
      <c r="A48" s="35"/>
      <c r="C48" s="25">
        <f t="shared" si="17"/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18"/>
        <v>0</v>
      </c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>
        <f t="shared" si="19"/>
        <v>0</v>
      </c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5">
        <f t="shared" si="20"/>
        <v>0</v>
      </c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5">
        <f t="shared" si="21"/>
        <v>0</v>
      </c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5">
        <f t="shared" si="16"/>
        <v>0</v>
      </c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>
      <c r="A49" s="35"/>
      <c r="C49" s="25">
        <f t="shared" si="17"/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18"/>
        <v>0</v>
      </c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>
        <f t="shared" si="19"/>
        <v>0</v>
      </c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5">
        <f t="shared" si="20"/>
        <v>0</v>
      </c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5">
        <f t="shared" si="21"/>
        <v>0</v>
      </c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5">
        <f t="shared" si="16"/>
        <v>0</v>
      </c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>
      <c r="A50" s="35"/>
      <c r="C50" s="25">
        <f t="shared" si="17"/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18"/>
        <v>0</v>
      </c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5">
        <f t="shared" si="19"/>
        <v>0</v>
      </c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5">
        <f t="shared" si="20"/>
        <v>0</v>
      </c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5">
        <f t="shared" si="21"/>
        <v>0</v>
      </c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5">
        <f t="shared" si="16"/>
        <v>0</v>
      </c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>
      <c r="A51" s="35"/>
      <c r="C51" s="25">
        <f t="shared" ref="C51:C71" si="22">SUM(D51:O51)</f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ref="P51:P71" si="23">SUM(Q51:AB51)</f>
        <v>0</v>
      </c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>
        <f t="shared" ref="AC51:AC71" si="24">SUM(AD51:AO51)</f>
        <v>0</v>
      </c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5">
        <f t="shared" ref="AP51:AP71" si="25">SUM(AQ51:BB51)</f>
        <v>0</v>
      </c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5">
        <f t="shared" si="21"/>
        <v>0</v>
      </c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5">
        <f t="shared" ref="BP51:BP72" si="26">SUM(BQ51:CB51)</f>
        <v>0</v>
      </c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>
      <c r="A52" s="35"/>
      <c r="C52" s="25">
        <f t="shared" si="22"/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23"/>
        <v>0</v>
      </c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>
        <f t="shared" si="24"/>
        <v>0</v>
      </c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5">
        <f t="shared" si="25"/>
        <v>0</v>
      </c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5">
        <f t="shared" ref="BC52:BC72" si="27">SUM(BD52:BO52)</f>
        <v>0</v>
      </c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5">
        <f t="shared" si="26"/>
        <v>0</v>
      </c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  <row r="53" spans="1:80">
      <c r="A53" s="35"/>
      <c r="C53" s="25">
        <f t="shared" si="22"/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>
        <f t="shared" si="23"/>
        <v>0</v>
      </c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5">
        <f t="shared" si="24"/>
        <v>0</v>
      </c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5">
        <f t="shared" si="25"/>
        <v>0</v>
      </c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5">
        <f t="shared" si="27"/>
        <v>0</v>
      </c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5">
        <f t="shared" si="26"/>
        <v>0</v>
      </c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</row>
    <row r="54" spans="1:80">
      <c r="A54" s="35"/>
      <c r="C54" s="25">
        <f t="shared" si="22"/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>
        <f t="shared" si="23"/>
        <v>0</v>
      </c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>
        <f t="shared" si="24"/>
        <v>0</v>
      </c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5">
        <f t="shared" si="25"/>
        <v>0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5">
        <f t="shared" si="27"/>
        <v>0</v>
      </c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5">
        <f t="shared" si="26"/>
        <v>0</v>
      </c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</row>
    <row r="55" spans="1:80">
      <c r="A55" s="35"/>
      <c r="C55" s="25">
        <f t="shared" si="22"/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>
        <f t="shared" si="23"/>
        <v>0</v>
      </c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5">
        <f t="shared" si="24"/>
        <v>0</v>
      </c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5">
        <f t="shared" si="25"/>
        <v>0</v>
      </c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5">
        <f t="shared" si="27"/>
        <v>0</v>
      </c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5">
        <f t="shared" si="26"/>
        <v>0</v>
      </c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</row>
    <row r="56" spans="1:80">
      <c r="A56" s="35"/>
      <c r="C56" s="25">
        <f t="shared" si="22"/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>
        <f t="shared" si="23"/>
        <v>0</v>
      </c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5">
        <f t="shared" si="24"/>
        <v>0</v>
      </c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5">
        <f t="shared" si="25"/>
        <v>0</v>
      </c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5">
        <f t="shared" si="27"/>
        <v>0</v>
      </c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5">
        <f t="shared" si="26"/>
        <v>0</v>
      </c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</row>
    <row r="57" spans="1:80">
      <c r="A57" s="35"/>
      <c r="C57" s="25">
        <f t="shared" si="22"/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>
        <f t="shared" si="23"/>
        <v>0</v>
      </c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5">
        <f t="shared" si="24"/>
        <v>0</v>
      </c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5">
        <f t="shared" si="25"/>
        <v>0</v>
      </c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5">
        <f t="shared" si="27"/>
        <v>0</v>
      </c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5">
        <f t="shared" si="26"/>
        <v>0</v>
      </c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</row>
    <row r="58" spans="1:80">
      <c r="A58" s="35"/>
      <c r="C58" s="25">
        <f t="shared" si="22"/>
        <v>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>
        <f t="shared" si="23"/>
        <v>0</v>
      </c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>
        <f t="shared" si="24"/>
        <v>0</v>
      </c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5">
        <f t="shared" si="25"/>
        <v>0</v>
      </c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5">
        <f t="shared" si="27"/>
        <v>0</v>
      </c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5">
        <f t="shared" si="26"/>
        <v>0</v>
      </c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</row>
    <row r="59" spans="1:80">
      <c r="A59" s="35"/>
      <c r="C59" s="25">
        <f t="shared" si="22"/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>
        <f t="shared" si="23"/>
        <v>0</v>
      </c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5">
        <f t="shared" si="24"/>
        <v>0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5">
        <f t="shared" si="25"/>
        <v>0</v>
      </c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5">
        <f t="shared" si="27"/>
        <v>0</v>
      </c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5">
        <f t="shared" si="26"/>
        <v>0</v>
      </c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</row>
    <row r="60" spans="1:80">
      <c r="A60" s="35"/>
      <c r="C60" s="25">
        <f t="shared" si="22"/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5">
        <f t="shared" si="23"/>
        <v>0</v>
      </c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5">
        <f t="shared" si="24"/>
        <v>0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5">
        <f t="shared" si="25"/>
        <v>0</v>
      </c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5">
        <f t="shared" si="27"/>
        <v>0</v>
      </c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5">
        <f t="shared" si="26"/>
        <v>0</v>
      </c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</row>
    <row r="61" spans="1:80">
      <c r="A61" s="35"/>
      <c r="C61" s="25">
        <f t="shared" si="22"/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5">
        <f t="shared" si="23"/>
        <v>0</v>
      </c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>
        <f t="shared" si="24"/>
        <v>0</v>
      </c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5">
        <f t="shared" si="25"/>
        <v>0</v>
      </c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5">
        <f t="shared" si="27"/>
        <v>0</v>
      </c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5">
        <f t="shared" si="26"/>
        <v>0</v>
      </c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</row>
    <row r="62" spans="1:80">
      <c r="A62" s="35"/>
      <c r="C62" s="25">
        <f t="shared" si="22"/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5">
        <f t="shared" si="23"/>
        <v>0</v>
      </c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>
        <f t="shared" si="24"/>
        <v>0</v>
      </c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5">
        <f t="shared" si="25"/>
        <v>0</v>
      </c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5">
        <f t="shared" si="27"/>
        <v>0</v>
      </c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5">
        <f t="shared" si="26"/>
        <v>0</v>
      </c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</row>
    <row r="63" spans="1:80">
      <c r="A63" s="35"/>
      <c r="C63" s="25">
        <f t="shared" si="22"/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>
        <f t="shared" si="23"/>
        <v>0</v>
      </c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>
        <f t="shared" si="24"/>
        <v>0</v>
      </c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5">
        <f t="shared" si="25"/>
        <v>0</v>
      </c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5">
        <f t="shared" si="27"/>
        <v>0</v>
      </c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5">
        <f t="shared" si="26"/>
        <v>0</v>
      </c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</row>
    <row r="64" spans="1:80">
      <c r="A64" s="35"/>
      <c r="C64" s="25">
        <f t="shared" si="22"/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>
        <f t="shared" si="23"/>
        <v>0</v>
      </c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>
        <f t="shared" si="24"/>
        <v>0</v>
      </c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5">
        <f t="shared" si="25"/>
        <v>0</v>
      </c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5">
        <f t="shared" si="27"/>
        <v>0</v>
      </c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5">
        <f t="shared" si="26"/>
        <v>0</v>
      </c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</row>
    <row r="65" spans="1:80">
      <c r="A65" s="35"/>
      <c r="C65" s="25">
        <f t="shared" si="22"/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>
        <f t="shared" si="23"/>
        <v>0</v>
      </c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>
        <f t="shared" si="24"/>
        <v>0</v>
      </c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5">
        <f t="shared" si="25"/>
        <v>0</v>
      </c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5">
        <f t="shared" si="27"/>
        <v>0</v>
      </c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5">
        <f t="shared" si="26"/>
        <v>0</v>
      </c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</row>
    <row r="66" spans="1:80">
      <c r="A66" s="35"/>
      <c r="C66" s="25">
        <f t="shared" si="22"/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5">
        <f t="shared" si="23"/>
        <v>0</v>
      </c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>
        <f t="shared" si="24"/>
        <v>0</v>
      </c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5">
        <f t="shared" si="25"/>
        <v>0</v>
      </c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5">
        <f t="shared" si="27"/>
        <v>0</v>
      </c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5">
        <f t="shared" si="26"/>
        <v>0</v>
      </c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</row>
    <row r="67" spans="1:80">
      <c r="A67" s="35"/>
      <c r="C67" s="25">
        <f t="shared" si="22"/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>
        <f t="shared" si="23"/>
        <v>0</v>
      </c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>
        <f t="shared" si="24"/>
        <v>0</v>
      </c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5">
        <f t="shared" si="25"/>
        <v>0</v>
      </c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5">
        <f t="shared" si="27"/>
        <v>0</v>
      </c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5">
        <f t="shared" si="26"/>
        <v>0</v>
      </c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</row>
    <row r="68" spans="1:80">
      <c r="A68" s="35"/>
      <c r="C68" s="25">
        <f t="shared" si="22"/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>
        <f t="shared" si="23"/>
        <v>0</v>
      </c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5">
        <f t="shared" si="24"/>
        <v>0</v>
      </c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5">
        <f t="shared" si="25"/>
        <v>0</v>
      </c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5">
        <f t="shared" si="27"/>
        <v>0</v>
      </c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5">
        <f t="shared" si="26"/>
        <v>0</v>
      </c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</row>
    <row r="69" spans="1:80">
      <c r="A69" s="35"/>
      <c r="C69" s="25">
        <f t="shared" si="22"/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5">
        <f t="shared" si="23"/>
        <v>0</v>
      </c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>
        <f t="shared" si="24"/>
        <v>0</v>
      </c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5">
        <f t="shared" si="25"/>
        <v>0</v>
      </c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5">
        <f t="shared" si="27"/>
        <v>0</v>
      </c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5">
        <f t="shared" si="26"/>
        <v>0</v>
      </c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80">
      <c r="A70" s="35"/>
      <c r="C70" s="25">
        <f t="shared" si="22"/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>
        <f t="shared" si="23"/>
        <v>0</v>
      </c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>
        <f t="shared" si="24"/>
        <v>0</v>
      </c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5">
        <f t="shared" si="25"/>
        <v>0</v>
      </c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5">
        <f t="shared" si="27"/>
        <v>0</v>
      </c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5">
        <f t="shared" si="26"/>
        <v>0</v>
      </c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</row>
    <row r="71" spans="1:80">
      <c r="A71" s="35"/>
      <c r="C71" s="25">
        <f t="shared" si="22"/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>
        <f t="shared" si="23"/>
        <v>0</v>
      </c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5">
        <f t="shared" si="24"/>
        <v>0</v>
      </c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5">
        <f t="shared" si="25"/>
        <v>0</v>
      </c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5">
        <f t="shared" si="27"/>
        <v>0</v>
      </c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5">
        <f t="shared" si="26"/>
        <v>0</v>
      </c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</row>
    <row r="72" spans="1:80">
      <c r="BC72" s="25">
        <f t="shared" si="27"/>
        <v>0</v>
      </c>
      <c r="BP72" s="25">
        <f t="shared" si="26"/>
        <v>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48750BE373024A8351966EB3D42D5B" ma:contentTypeVersion="13" ma:contentTypeDescription="Ein neues Dokument erstellen." ma:contentTypeScope="" ma:versionID="be2d0cbc803c89771a8f5df178a0a8ca">
  <xsd:schema xmlns:xsd="http://www.w3.org/2001/XMLSchema" xmlns:xs="http://www.w3.org/2001/XMLSchema" xmlns:p="http://schemas.microsoft.com/office/2006/metadata/properties" xmlns:ns2="c2e9deb2-4b51-4a1d-b8e8-c8f62b67c31c" xmlns:ns3="2c47d82f-66aa-4d77-b1f4-525ae92c874d" targetNamespace="http://schemas.microsoft.com/office/2006/metadata/properties" ma:root="true" ma:fieldsID="82012c8ca5fb457a12723bf964a2ae80" ns2:_="" ns3:_="">
    <xsd:import namespace="c2e9deb2-4b51-4a1d-b8e8-c8f62b67c31c"/>
    <xsd:import namespace="2c47d82f-66aa-4d77-b1f4-525ae92c8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9deb2-4b51-4a1d-b8e8-c8f62b67c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7d82f-66aa-4d77-b1f4-525ae92c8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6E8644-B8B3-430D-BA23-BCDA2AA37051}"/>
</file>

<file path=customXml/itemProps2.xml><?xml version="1.0" encoding="utf-8"?>
<ds:datastoreItem xmlns:ds="http://schemas.openxmlformats.org/officeDocument/2006/customXml" ds:itemID="{B6B677D6-DD89-4D53-B3B4-215F40DC23B1}"/>
</file>

<file path=customXml/itemProps3.xml><?xml version="1.0" encoding="utf-8"?>
<ds:datastoreItem xmlns:ds="http://schemas.openxmlformats.org/officeDocument/2006/customXml" ds:itemID="{398733FF-80C4-42CA-9229-BB481A80C3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Myriam Lingg</dc:creator>
  <cp:keywords/>
  <dc:description/>
  <cp:lastModifiedBy/>
  <cp:revision/>
  <dcterms:created xsi:type="dcterms:W3CDTF">2020-05-22T05:48:30Z</dcterms:created>
  <dcterms:modified xsi:type="dcterms:W3CDTF">2021-07-20T13:57:03Z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0x0101005F48750BE373024A8351966EB3D42D5B</vt:lpwstr>
  </property>
</Properties>
</file>